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65" windowWidth="19080" windowHeight="6465" activeTab="0"/>
  </bookViews>
  <sheets>
    <sheet name="Einzelergebnisse" sheetId="1" r:id="rId1"/>
  </sheets>
  <definedNames>
    <definedName name="_xlnm.Print_Area" localSheetId="0">'Einzelergebnisse'!$A$1:$BN$102</definedName>
    <definedName name="_xlnm.Print_Titles" localSheetId="0">'Einzelergebnisse'!$A:$A,'Einzelergebnisse'!$2:$2</definedName>
  </definedNames>
  <calcPr fullCalcOnLoad="1"/>
</workbook>
</file>

<file path=xl/sharedStrings.xml><?xml version="1.0" encoding="utf-8"?>
<sst xmlns="http://schemas.openxmlformats.org/spreadsheetml/2006/main" count="1126" uniqueCount="404">
  <si>
    <t>0 - 1</t>
  </si>
  <si>
    <t>SK Krumbach I</t>
  </si>
  <si>
    <t>½ - ½</t>
  </si>
  <si>
    <t>1 - 0</t>
  </si>
  <si>
    <t>SK Krumbach II</t>
  </si>
  <si>
    <t>SK Krumbach III</t>
  </si>
  <si>
    <t>SK Krumbach IV</t>
  </si>
  <si>
    <t>DWZ</t>
  </si>
  <si>
    <t>ELO</t>
  </si>
  <si>
    <t>4 - 0</t>
  </si>
  <si>
    <t>SK Krumbach</t>
  </si>
  <si>
    <t>4,5 - 3,5</t>
  </si>
  <si>
    <t>Schwabenliga II Süd</t>
  </si>
  <si>
    <t>Runde 1</t>
  </si>
  <si>
    <t>Runde 2</t>
  </si>
  <si>
    <t>Brett</t>
  </si>
  <si>
    <t>5,5 - 2,5</t>
  </si>
  <si>
    <t>Krumbach I</t>
  </si>
  <si>
    <t>Krumbach II</t>
  </si>
  <si>
    <t>Krumbach III</t>
  </si>
  <si>
    <t>Krumbach IV</t>
  </si>
  <si>
    <t>Krumbach Damen</t>
  </si>
  <si>
    <t>Krumbach Pokalmannschaft</t>
  </si>
  <si>
    <t>A-Klasse Mittelschwaben</t>
  </si>
  <si>
    <t>2. Bundesliga Süd</t>
  </si>
  <si>
    <t xml:space="preserve"> </t>
  </si>
  <si>
    <t>Saison 2006/2007: Einzelergebnisse und Mannschaftsergebnisse SK Krumbach</t>
  </si>
  <si>
    <t>6 - 2</t>
  </si>
  <si>
    <t>2,5 - 5,5</t>
  </si>
  <si>
    <t>4 - 4</t>
  </si>
  <si>
    <t>Schaumann Eugen</t>
  </si>
  <si>
    <t>4,5 - 1,5</t>
  </si>
  <si>
    <t>SK Krumbach Damen I</t>
  </si>
  <si>
    <t>2 - 4</t>
  </si>
  <si>
    <t>Runde 3</t>
  </si>
  <si>
    <t>Runde 4</t>
  </si>
  <si>
    <t>TSV Zeulenroda Damen I</t>
  </si>
  <si>
    <t>SV Medizin Erfurt Damen I</t>
  </si>
  <si>
    <t>TSV Mindelheim I</t>
  </si>
  <si>
    <t>5 - 3</t>
  </si>
  <si>
    <t>3 - 5</t>
  </si>
  <si>
    <t>spielfrei</t>
  </si>
  <si>
    <t>--/+</t>
  </si>
  <si>
    <t>+/--</t>
  </si>
  <si>
    <t>SK Buchloe kl.</t>
  </si>
  <si>
    <t>Runde 5</t>
  </si>
  <si>
    <t>3,5 - 2,5</t>
  </si>
  <si>
    <t>Runde 6</t>
  </si>
  <si>
    <t>3,5 - 4,5</t>
  </si>
  <si>
    <t>SG Augsburg Damen I</t>
  </si>
  <si>
    <t>4 - 2</t>
  </si>
  <si>
    <t>Runde 7</t>
  </si>
  <si>
    <t>SC Schwabmünchen III</t>
  </si>
  <si>
    <t>Runde 8</t>
  </si>
  <si>
    <t>Runde 9</t>
  </si>
  <si>
    <t>SK Klosterlechfeld</t>
  </si>
  <si>
    <t>TSV Landsberg I</t>
  </si>
  <si>
    <t>Fischer Ernst</t>
  </si>
  <si>
    <t>Landesliga Süd</t>
  </si>
  <si>
    <t>Schwabenliga I</t>
  </si>
  <si>
    <t>SC Sendling I</t>
  </si>
  <si>
    <t>GM Vokac Marek</t>
  </si>
  <si>
    <t>Riefner Edwin</t>
  </si>
  <si>
    <t>Kempter Ronald</t>
  </si>
  <si>
    <t>Wild Rudolf</t>
  </si>
  <si>
    <t>FM Egger Thomas</t>
  </si>
  <si>
    <t>wIM Cherednichenko Svetlana</t>
  </si>
  <si>
    <t>wFM Cherednichenko Elena</t>
  </si>
  <si>
    <t>de Francesco Klaus</t>
  </si>
  <si>
    <t>Lochte Thomas</t>
  </si>
  <si>
    <t>Fuchs Georg</t>
  </si>
  <si>
    <t>Shahin Walid</t>
  </si>
  <si>
    <t>Sindermann Peter</t>
  </si>
  <si>
    <t>IM Hausner Ivan</t>
  </si>
  <si>
    <t>SK Weilheim I</t>
  </si>
  <si>
    <t>FM Bayer Bernhard</t>
  </si>
  <si>
    <t>FM Lisko Frantisek</t>
  </si>
  <si>
    <t>Traßl Franz</t>
  </si>
  <si>
    <t>wFM Jussupow Nadia</t>
  </si>
  <si>
    <t>SK Kriegshaber II</t>
  </si>
  <si>
    <t>SK Göggingen I</t>
  </si>
  <si>
    <t>Jussupow Ekatarina</t>
  </si>
  <si>
    <t>Jussupow Alexander</t>
  </si>
  <si>
    <t>Gayer Michael</t>
  </si>
  <si>
    <t>Riedel Lutz</t>
  </si>
  <si>
    <t>Link Dr. Ulrich</t>
  </si>
  <si>
    <t>Maurer Rainer</t>
  </si>
  <si>
    <t>Gulde Josef</t>
  </si>
  <si>
    <t>Fuchs Christian</t>
  </si>
  <si>
    <t>Stubenrauch Bruno</t>
  </si>
  <si>
    <t>Glück Roland</t>
  </si>
  <si>
    <t>Schönau Helmut</t>
  </si>
  <si>
    <t>Kaiser Viktor</t>
  </si>
  <si>
    <t>Städele Thomas</t>
  </si>
  <si>
    <t>Weimer Lothar</t>
  </si>
  <si>
    <t>Sodbakhs Rosemarie</t>
  </si>
  <si>
    <t>Schneider Stefan</t>
  </si>
  <si>
    <t>Reif Hermann</t>
  </si>
  <si>
    <t>Fischer Johann</t>
  </si>
  <si>
    <t>Seidl Jens</t>
  </si>
  <si>
    <t>Reincke Eckhard</t>
  </si>
  <si>
    <t>Nieberle Cornelia</t>
  </si>
  <si>
    <t>Nieberle Julia</t>
  </si>
  <si>
    <t>Sirch Franz</t>
  </si>
  <si>
    <t>Frei Robert</t>
  </si>
  <si>
    <t>Zipproth Thomas</t>
  </si>
  <si>
    <t>Specht Helmut</t>
  </si>
  <si>
    <t>Hagen Wolfgang</t>
  </si>
  <si>
    <t>Kallweit Horst</t>
  </si>
  <si>
    <t>Hartmann Willibald</t>
  </si>
  <si>
    <t>Siwy Armin kl.</t>
  </si>
  <si>
    <t>IM Pitl Gregory</t>
  </si>
  <si>
    <t>Meszaros Ignaz</t>
  </si>
  <si>
    <t>Mitzel Robert kl.</t>
  </si>
  <si>
    <t>Pitl Johannes</t>
  </si>
  <si>
    <t>Eichner Manfred</t>
  </si>
  <si>
    <t>Wlokka Clemens</t>
  </si>
  <si>
    <t>Gerber Helmut</t>
  </si>
  <si>
    <t>FM Müller Werner</t>
  </si>
  <si>
    <t>Unger Michael</t>
  </si>
  <si>
    <t>Taimanov Alexander</t>
  </si>
  <si>
    <t>Schamberger Alfons</t>
  </si>
  <si>
    <t>Nissen Jens</t>
  </si>
  <si>
    <t>Altmann Christoph</t>
  </si>
  <si>
    <t>Katzer Joachim</t>
  </si>
  <si>
    <t>Solger Bernhard</t>
  </si>
  <si>
    <t>FM Künzner Franz</t>
  </si>
  <si>
    <t>Melber Thomas</t>
  </si>
  <si>
    <t>Wolfs Patrick</t>
  </si>
  <si>
    <t>Jaßmann Stefan</t>
  </si>
  <si>
    <t>Eppler Georg</t>
  </si>
  <si>
    <t>Brosch Franz</t>
  </si>
  <si>
    <t>Wagner Sebastian</t>
  </si>
  <si>
    <t>Mayer Andreas</t>
  </si>
  <si>
    <t>Ewert Thomas</t>
  </si>
  <si>
    <t>Jehle Manfred</t>
  </si>
  <si>
    <t>Tinkl Hubert</t>
  </si>
  <si>
    <t>Sicker Franz</t>
  </si>
  <si>
    <t>Wiesner Michael</t>
  </si>
  <si>
    <t>Nuber Helene</t>
  </si>
  <si>
    <t>Romakin Helene</t>
  </si>
  <si>
    <t>Hannes Diana</t>
  </si>
  <si>
    <t>Grohmann Katrin</t>
  </si>
  <si>
    <t>Reichel Sabrina</t>
  </si>
  <si>
    <t>Fuchs Antje</t>
  </si>
  <si>
    <t>Skibbe Diana</t>
  </si>
  <si>
    <t>Kube Hannelore</t>
  </si>
  <si>
    <t>Riemer Marion</t>
  </si>
  <si>
    <t>wFM Troyke Doreen</t>
  </si>
  <si>
    <t>wFM Müller-Ludwig Kristin</t>
  </si>
  <si>
    <t>Umpfenbach Caroline</t>
  </si>
  <si>
    <t>wFM Espig Gesine</t>
  </si>
  <si>
    <t>Uhlendorf Dr. Kristina</t>
  </si>
  <si>
    <t>SC Rottal I</t>
  </si>
  <si>
    <t>Webersberger Johann</t>
  </si>
  <si>
    <t>Schmid Franz</t>
  </si>
  <si>
    <t>Wagner Hans</t>
  </si>
  <si>
    <t>Wisnet Dominic</t>
  </si>
  <si>
    <t>Walch Ingo</t>
  </si>
  <si>
    <t>Heiduczek Josef</t>
  </si>
  <si>
    <t>FM Bensch Patrick</t>
  </si>
  <si>
    <t>FM Riediger Martin</t>
  </si>
  <si>
    <t>SF Bad Grönenbach I</t>
  </si>
  <si>
    <t>Poppeler Alois</t>
  </si>
  <si>
    <t>Dierich Jochen</t>
  </si>
  <si>
    <t>Wiendieck Jörg</t>
  </si>
  <si>
    <t>Wagner Dr. Andreas</t>
  </si>
  <si>
    <t>Bottke Hartmut kl.</t>
  </si>
  <si>
    <t>Buhn Alexander</t>
  </si>
  <si>
    <t>Rigatos Terry</t>
  </si>
  <si>
    <t>Müller Stephan</t>
  </si>
  <si>
    <t>Schiegg Peter</t>
  </si>
  <si>
    <t>Wilhelm Andreas</t>
  </si>
  <si>
    <t>FM Lang Marc</t>
  </si>
  <si>
    <t>SF Tegernheim Damen I</t>
  </si>
  <si>
    <t>Wiendieck Sandra</t>
  </si>
  <si>
    <t>SC Bad Königshofen Damen I</t>
  </si>
  <si>
    <t>wGM Melnikova Yana</t>
  </si>
  <si>
    <t>wIM Gromova Iulia</t>
  </si>
  <si>
    <t>Mikliaeva Darja</t>
  </si>
  <si>
    <t>wFM Oleneva Svetlana</t>
  </si>
  <si>
    <t>Burzler Anette</t>
  </si>
  <si>
    <t>Lichtenegger Diana</t>
  </si>
  <si>
    <t>Fischer Brunhilde</t>
  </si>
  <si>
    <t>Fischer Agnes</t>
  </si>
  <si>
    <t>wIM Blazkova Petra</t>
  </si>
  <si>
    <t>Sodbakhsh Rosemarie</t>
  </si>
  <si>
    <t>Hofmann Karina</t>
  </si>
  <si>
    <t>Horther-Schneider Elsbeth</t>
  </si>
  <si>
    <t>Sippenauer Katrin</t>
  </si>
  <si>
    <t>TSV Haunstetten I</t>
  </si>
  <si>
    <t>Kugelmann Werner</t>
  </si>
  <si>
    <t>Wiest Georg</t>
  </si>
  <si>
    <t>Wiest Leonhard</t>
  </si>
  <si>
    <t>Wittal Werner</t>
  </si>
  <si>
    <t>Wiest Franz</t>
  </si>
  <si>
    <t>Stuhler Josef</t>
  </si>
  <si>
    <t>Schwarm Gordon</t>
  </si>
  <si>
    <t>Nierlich Gerhard</t>
  </si>
  <si>
    <t>SC Lauingen I</t>
  </si>
  <si>
    <t>IM Umansky Mikahail</t>
  </si>
  <si>
    <t>FM Schnelzer Dr. Reinhold</t>
  </si>
  <si>
    <t>Grimberg Boris</t>
  </si>
  <si>
    <t>Rubke Manfred</t>
  </si>
  <si>
    <t>Urbach Isaak</t>
  </si>
  <si>
    <t>Barskiy Vitaly</t>
  </si>
  <si>
    <t>FM Wolf Armin</t>
  </si>
  <si>
    <t>SK Marktoberdorf I</t>
  </si>
  <si>
    <t>Fischer Ernst kl.</t>
  </si>
  <si>
    <t>Malinowski Erich</t>
  </si>
  <si>
    <t>Fischer Georg</t>
  </si>
  <si>
    <t>Brugger Hans</t>
  </si>
  <si>
    <t>Wagner Roland</t>
  </si>
  <si>
    <t>Riedl Günter</t>
  </si>
  <si>
    <t>Neumann Bernd</t>
  </si>
  <si>
    <t>Hörmann Wilhelm</t>
  </si>
  <si>
    <t>Tichacek Luis</t>
  </si>
  <si>
    <t>Ruprecht Martin</t>
  </si>
  <si>
    <t>Brosch Christian</t>
  </si>
  <si>
    <t>Brosch Tobias</t>
  </si>
  <si>
    <t>Grinberg Peter</t>
  </si>
  <si>
    <t>Süß Florian</t>
  </si>
  <si>
    <t>Billing Kerstin</t>
  </si>
  <si>
    <t>Müller Michael</t>
  </si>
  <si>
    <t>Daschner Georg</t>
  </si>
  <si>
    <t>Leukart Maximilian</t>
  </si>
  <si>
    <t>Purkert Wilfried kl.</t>
  </si>
  <si>
    <t>SV Wolfbusch Damen I</t>
  </si>
  <si>
    <t>3 - 3</t>
  </si>
  <si>
    <t>Gussakovski Jana</t>
  </si>
  <si>
    <t>Haecker Sonja</t>
  </si>
  <si>
    <t>Erben Larissa</t>
  </si>
  <si>
    <t>Fey Franziska</t>
  </si>
  <si>
    <t>Haecker Gabriele</t>
  </si>
  <si>
    <t>Mijatovic Andrea</t>
  </si>
  <si>
    <t>FC Bayern Damen I</t>
  </si>
  <si>
    <t>SG Augsburg I</t>
  </si>
  <si>
    <t>SC Kaufbeuren I</t>
  </si>
  <si>
    <t>Fischer  Hans</t>
  </si>
  <si>
    <t>Huber Stefan</t>
  </si>
  <si>
    <t>Gebhard Eduard</t>
  </si>
  <si>
    <t>Reiners Michael</t>
  </si>
  <si>
    <t>Gang Ralf</t>
  </si>
  <si>
    <t>Gebhard Hans</t>
  </si>
  <si>
    <t>Schmiderer Erwin</t>
  </si>
  <si>
    <t>Krink Sigfried</t>
  </si>
  <si>
    <t>Zehrfeld Thorsten</t>
  </si>
  <si>
    <t>Kundler Wolfgang</t>
  </si>
  <si>
    <t>Lutz Albert</t>
  </si>
  <si>
    <t>Buckel Ernst</t>
  </si>
  <si>
    <t>Hutter Otto</t>
  </si>
  <si>
    <t>Uhl Thomas</t>
  </si>
  <si>
    <t>Nentwig Nicole</t>
  </si>
  <si>
    <t>Wagenlader Erich</t>
  </si>
  <si>
    <t>FC Bayern München III</t>
  </si>
  <si>
    <t>Lickleder Andreas</t>
  </si>
  <si>
    <t>Ankerst Milka</t>
  </si>
  <si>
    <t>Rajic Ivica</t>
  </si>
  <si>
    <t>Schulz Jürgen</t>
  </si>
  <si>
    <t>Ciaffone Daniel</t>
  </si>
  <si>
    <t>Riewe Gerhard</t>
  </si>
  <si>
    <t>Jüttner Andreas</t>
  </si>
  <si>
    <t>Alink Maarten</t>
  </si>
  <si>
    <t>SC Garching I</t>
  </si>
  <si>
    <t>SC Dillingen I</t>
  </si>
  <si>
    <t>SK Freising I</t>
  </si>
  <si>
    <t>SK Klosterlechfeld II</t>
  </si>
  <si>
    <t>SC Kempten I</t>
  </si>
  <si>
    <t>SK Königsbrunn I</t>
  </si>
  <si>
    <t>SK Mering I</t>
  </si>
  <si>
    <t>SC Friedberg I</t>
  </si>
  <si>
    <t>2,5 - 1,5</t>
  </si>
  <si>
    <t>Hornung Hans Dr.</t>
  </si>
  <si>
    <t>J2</t>
  </si>
  <si>
    <t>Kottmair Toni</t>
  </si>
  <si>
    <t>Scherer Stefan</t>
  </si>
  <si>
    <t>Kolb Wolfgang</t>
  </si>
  <si>
    <t>Leuthmetzter Hans</t>
  </si>
  <si>
    <t>Hisnay Gregory</t>
  </si>
  <si>
    <t>Scholz Peter</t>
  </si>
  <si>
    <t>Rether Adolf</t>
  </si>
  <si>
    <t>Biedermann Andrea</t>
  </si>
  <si>
    <t>Birnbaum Karsten</t>
  </si>
  <si>
    <t>Kölbl Wolfgang</t>
  </si>
  <si>
    <t>Regal Christian</t>
  </si>
  <si>
    <t>Heinl Denis</t>
  </si>
  <si>
    <t>Fischer Janine</t>
  </si>
  <si>
    <t>Müller Georg</t>
  </si>
  <si>
    <t>King Alexander</t>
  </si>
  <si>
    <t>Milling Manuel</t>
  </si>
  <si>
    <t>FM Pitschka Claus</t>
  </si>
  <si>
    <t>Schmitz Thorsten</t>
  </si>
  <si>
    <t>Schreiner Richard</t>
  </si>
  <si>
    <t>Wiegner Denis</t>
  </si>
  <si>
    <t>Nüssel Georg</t>
  </si>
  <si>
    <t>Schlinkmeier Karsten</t>
  </si>
  <si>
    <t>FM Bredl Harald</t>
  </si>
  <si>
    <t>FM Schöllmann Jochen</t>
  </si>
  <si>
    <t>Andersen Jens Knut</t>
  </si>
  <si>
    <t>Stanzl Matthias</t>
  </si>
  <si>
    <t>Neiß Josef</t>
  </si>
  <si>
    <t>Straub Peter</t>
  </si>
  <si>
    <t>Rebitzer Winfried</t>
  </si>
  <si>
    <t>Achatz Georg</t>
  </si>
  <si>
    <t>Schaub Manfred</t>
  </si>
  <si>
    <t>Stoll Stefan</t>
  </si>
  <si>
    <t>SK Obergünzburg</t>
  </si>
  <si>
    <t>Taufratshofer Martin</t>
  </si>
  <si>
    <t>Weiss Hans</t>
  </si>
  <si>
    <t>Knischka Walter</t>
  </si>
  <si>
    <t>Schwarzer Klaus</t>
  </si>
  <si>
    <t>Zautzig Hubert</t>
  </si>
  <si>
    <t>Diete Günter</t>
  </si>
  <si>
    <t>Schwendiger Peter</t>
  </si>
  <si>
    <t>Strasser Winfried</t>
  </si>
  <si>
    <t>IM Safyanowsky Mark</t>
  </si>
  <si>
    <t>Bäuml Ulrich</t>
  </si>
  <si>
    <t>Lederle Vitus</t>
  </si>
  <si>
    <t>Billing Christian</t>
  </si>
  <si>
    <t>Nuber Korbinian</t>
  </si>
  <si>
    <t>Nuber Blasius</t>
  </si>
  <si>
    <t>Giss Arthur</t>
  </si>
  <si>
    <t>Lorenz Oda</t>
  </si>
  <si>
    <t>Münch Dr. Ursula</t>
  </si>
  <si>
    <t>Specht Maria</t>
  </si>
  <si>
    <t>Nentwig Nicol</t>
  </si>
  <si>
    <t>wFM Horvath Maria</t>
  </si>
  <si>
    <t>wFM Lopatina Olga</t>
  </si>
  <si>
    <t>Niedermaier Barbara</t>
  </si>
  <si>
    <t>Renner Gabriele</t>
  </si>
  <si>
    <t>Lenk Sandra</t>
  </si>
  <si>
    <t>Roos Karin</t>
  </si>
  <si>
    <t>wIM Ankerst Milka</t>
  </si>
  <si>
    <t>wFM Dengler Dijana</t>
  </si>
  <si>
    <t>Klosterlechfeld IV</t>
  </si>
  <si>
    <t>JVA Landsberg I</t>
  </si>
  <si>
    <t>Ries Joachim</t>
  </si>
  <si>
    <t>Leib R</t>
  </si>
  <si>
    <t>Chsisilta V</t>
  </si>
  <si>
    <t>Rashoo M</t>
  </si>
  <si>
    <t>Jentsch D</t>
  </si>
  <si>
    <t>Brettschneider J</t>
  </si>
  <si>
    <t>Curic I</t>
  </si>
  <si>
    <t>Rippl Martin</t>
  </si>
  <si>
    <t>Benke Werner</t>
  </si>
  <si>
    <t>Fischer Erhard</t>
  </si>
  <si>
    <t>Schestak Werner</t>
  </si>
  <si>
    <t>Schiegg Ulrich</t>
  </si>
  <si>
    <t>Krings Klaus</t>
  </si>
  <si>
    <t>Jolig Gerhard</t>
  </si>
  <si>
    <t>Förster Christian</t>
  </si>
  <si>
    <t>Riedmiller Stefan</t>
  </si>
  <si>
    <t>SK Bobingen II</t>
  </si>
  <si>
    <t>7 - 1</t>
  </si>
  <si>
    <t>Wagner Dr. Andreas kl.</t>
  </si>
  <si>
    <t>Sontheim Robert</t>
  </si>
  <si>
    <t>Schmid Peter</t>
  </si>
  <si>
    <t>Schöler Helmut</t>
  </si>
  <si>
    <t>Brunold Günter</t>
  </si>
  <si>
    <t>Singer Armin</t>
  </si>
  <si>
    <t>Martin Rudolf</t>
  </si>
  <si>
    <t>Stöckl Ludwig</t>
  </si>
  <si>
    <t>Fischer Claus</t>
  </si>
  <si>
    <t>Bendel Ralf</t>
  </si>
  <si>
    <t>Pfitzmaier Martin</t>
  </si>
  <si>
    <t>Weigl Gerald</t>
  </si>
  <si>
    <t>Baierlein Martin</t>
  </si>
  <si>
    <t>Bretthauer Dirk</t>
  </si>
  <si>
    <t>Kessler Helmut</t>
  </si>
  <si>
    <t>Fischer Stefan</t>
  </si>
  <si>
    <t>Göllner Kurt</t>
  </si>
  <si>
    <t>GM Bischoff Klaus</t>
  </si>
  <si>
    <t>GM Beim Valeri</t>
  </si>
  <si>
    <t>IM Pezeroviic Edin</t>
  </si>
  <si>
    <t>FM Täger Winfried</t>
  </si>
  <si>
    <t>Gnegel Boris-Igor</t>
  </si>
  <si>
    <t>Lettl Gerhard</t>
  </si>
  <si>
    <t>Steiner Marcus</t>
  </si>
  <si>
    <t>Leckner Dr. Thomas</t>
  </si>
  <si>
    <t>TV Tegernsee II</t>
  </si>
  <si>
    <t>SK Buchloe II</t>
  </si>
  <si>
    <t>Degle Kevin</t>
  </si>
  <si>
    <t>Degle Walter</t>
  </si>
  <si>
    <t>Ries Werner</t>
  </si>
  <si>
    <t>Wildegger Franz</t>
  </si>
  <si>
    <t>Panzer Manfred</t>
  </si>
  <si>
    <t>1,5 - 6,5</t>
  </si>
  <si>
    <t>Zill Christoph</t>
  </si>
  <si>
    <t>Knitl Anton</t>
  </si>
  <si>
    <t>Bauer Robert</t>
  </si>
  <si>
    <t>Dost Andreas</t>
  </si>
  <si>
    <t>Trapp Maximilian</t>
  </si>
  <si>
    <t>Wolf Dietrich Hans</t>
  </si>
  <si>
    <t>Benischek Wolfgang</t>
  </si>
  <si>
    <t>Lanzinger Denis</t>
  </si>
  <si>
    <t>Wellenhofer Dr. Herbert</t>
  </si>
  <si>
    <t>Schörg Thomas</t>
  </si>
  <si>
    <t>Bail Rudolf</t>
  </si>
  <si>
    <t>Bail Leonhard</t>
  </si>
  <si>
    <t>Rogg Hansjörg</t>
  </si>
  <si>
    <t>Blaas Philip</t>
  </si>
  <si>
    <t>Marko Eduard</t>
  </si>
  <si>
    <t>Schörg Karlheinz kl.</t>
  </si>
  <si>
    <t>Heinrich Helmut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</si>
</sst>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Batang"/>
      <family val="0"/>
    </font>
    <font>
      <b/>
      <i/>
      <sz val="10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33" borderId="14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0" fillId="0" borderId="15" xfId="0" applyBorder="1" applyAlignment="1">
      <alignment horizontal="center"/>
    </xf>
    <xf numFmtId="0" fontId="8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9" fillId="0" borderId="0" xfId="0" applyFon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5" fillId="34" borderId="0" xfId="0" applyFont="1" applyFill="1" applyAlignment="1">
      <alignment horizontal="center" vertical="top"/>
    </xf>
    <xf numFmtId="0" fontId="5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top" textRotation="90" wrapText="1"/>
    </xf>
    <xf numFmtId="0" fontId="5" fillId="33" borderId="14" xfId="0" applyFont="1" applyFill="1" applyBorder="1" applyAlignment="1">
      <alignment horizontal="center" vertical="top" textRotation="90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K169"/>
  <sheetViews>
    <sheetView tabSelected="1" zoomScale="75" zoomScaleNormal="75" zoomScaleSheetLayoutView="50" zoomScalePageLayoutView="0" workbookViewId="0" topLeftCell="A1">
      <pane xSplit="1" ySplit="2" topLeftCell="B7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24" sqref="BG24"/>
    </sheetView>
  </sheetViews>
  <sheetFormatPr defaultColWidth="11.421875" defaultRowHeight="12.75" outlineLevelRow="1" outlineLevelCol="1"/>
  <cols>
    <col min="1" max="1" width="4.00390625" style="40" customWidth="1"/>
    <col min="2" max="2" width="2.8515625" style="80" customWidth="1"/>
    <col min="3" max="3" width="2.7109375" style="67" customWidth="1"/>
    <col min="4" max="4" width="26.7109375" style="0" customWidth="1" collapsed="1"/>
    <col min="5" max="6" width="7.421875" style="0" hidden="1" customWidth="1" outlineLevel="1"/>
    <col min="7" max="7" width="11.421875" style="0" hidden="1" customWidth="1" outlineLevel="1"/>
    <col min="8" max="8" width="2.7109375" style="12" hidden="1" customWidth="1" outlineLevel="1"/>
    <col min="9" max="9" width="26.7109375" style="0" hidden="1" customWidth="1" outlineLevel="1"/>
    <col min="10" max="11" width="7.421875" style="0" hidden="1" customWidth="1" outlineLevel="1"/>
    <col min="12" max="12" width="2.421875" style="0" customWidth="1"/>
    <col min="13" max="13" width="2.8515625" style="80" customWidth="1"/>
    <col min="14" max="14" width="2.7109375" style="12" customWidth="1"/>
    <col min="15" max="15" width="26.7109375" style="0" customWidth="1"/>
    <col min="16" max="17" width="7.421875" style="0" customWidth="1" outlineLevel="1"/>
    <col min="18" max="18" width="11.421875" style="0" customWidth="1" outlineLevel="1"/>
    <col min="19" max="19" width="3.28125" style="12" customWidth="1" outlineLevel="1"/>
    <col min="20" max="20" width="26.7109375" style="0" customWidth="1" outlineLevel="1"/>
    <col min="21" max="22" width="7.421875" style="0" customWidth="1" outlineLevel="1"/>
    <col min="23" max="23" width="2.421875" style="0" customWidth="1"/>
    <col min="24" max="24" width="2.8515625" style="80" customWidth="1"/>
    <col min="25" max="25" width="3.140625" style="12" bestFit="1" customWidth="1"/>
    <col min="26" max="26" width="26.7109375" style="0" customWidth="1"/>
    <col min="27" max="28" width="7.421875" style="0" customWidth="1" outlineLevel="1"/>
    <col min="29" max="29" width="11.421875" style="0" customWidth="1" outlineLevel="1"/>
    <col min="30" max="30" width="2.7109375" style="12" customWidth="1" outlineLevel="1"/>
    <col min="31" max="31" width="26.7109375" style="0" customWidth="1" outlineLevel="1"/>
    <col min="32" max="33" width="7.421875" style="0" customWidth="1" outlineLevel="1"/>
    <col min="34" max="34" width="2.421875" style="0" customWidth="1"/>
    <col min="35" max="35" width="2.8515625" style="80" customWidth="1"/>
    <col min="36" max="36" width="2.8515625" style="12" customWidth="1"/>
    <col min="37" max="37" width="26.7109375" style="0" customWidth="1"/>
    <col min="38" max="39" width="7.421875" style="0" customWidth="1" outlineLevel="1"/>
    <col min="40" max="40" width="11.421875" style="0" customWidth="1" outlineLevel="1"/>
    <col min="41" max="41" width="2.8515625" style="12" customWidth="1" outlineLevel="1"/>
    <col min="42" max="42" width="26.7109375" style="0" customWidth="1" outlineLevel="1"/>
    <col min="43" max="44" width="7.421875" style="0" customWidth="1" outlineLevel="1"/>
    <col min="45" max="45" width="2.421875" style="0" customWidth="1"/>
    <col min="46" max="46" width="2.8515625" style="80" customWidth="1"/>
    <col min="47" max="47" width="2.7109375" style="12" customWidth="1"/>
    <col min="48" max="48" width="26.7109375" style="0" customWidth="1"/>
    <col min="49" max="50" width="7.421875" style="0" customWidth="1" outlineLevel="1"/>
    <col min="51" max="51" width="11.421875" style="0" customWidth="1" outlineLevel="1"/>
    <col min="52" max="52" width="2.7109375" style="12" customWidth="1" outlineLevel="1"/>
    <col min="53" max="53" width="26.7109375" style="0" customWidth="1" outlineLevel="1"/>
    <col min="54" max="55" width="7.421875" style="0" customWidth="1" outlineLevel="1"/>
    <col min="56" max="56" width="2.421875" style="0" customWidth="1"/>
    <col min="57" max="57" width="2.8515625" style="80" customWidth="1"/>
    <col min="58" max="58" width="2.7109375" style="12" customWidth="1"/>
    <col min="59" max="59" width="26.7109375" style="0" customWidth="1"/>
    <col min="60" max="61" width="7.421875" style="0" customWidth="1" outlineLevel="1"/>
    <col min="62" max="62" width="11.421875" style="0" customWidth="1" outlineLevel="1"/>
    <col min="63" max="63" width="2.7109375" style="12" customWidth="1" outlineLevel="1"/>
    <col min="64" max="64" width="26.7109375" style="0" customWidth="1" outlineLevel="1"/>
    <col min="65" max="66" width="7.421875" style="0" customWidth="1" outlineLevel="1"/>
  </cols>
  <sheetData>
    <row r="1" spans="1:24" ht="12.75">
      <c r="A1" s="61"/>
      <c r="B1" s="77" t="s">
        <v>26</v>
      </c>
      <c r="C1" s="64"/>
      <c r="D1" s="49"/>
      <c r="E1" s="49"/>
      <c r="F1" s="49"/>
      <c r="G1" s="49"/>
      <c r="H1" s="50"/>
      <c r="I1" s="49"/>
      <c r="J1" s="49"/>
      <c r="K1" s="49"/>
      <c r="L1" s="62"/>
      <c r="M1" s="82"/>
      <c r="N1" s="63"/>
      <c r="O1" s="62"/>
      <c r="P1" s="62"/>
      <c r="Q1" s="62"/>
      <c r="R1" s="62"/>
      <c r="S1" s="63"/>
      <c r="T1" s="62"/>
      <c r="U1" s="62"/>
      <c r="V1" s="62"/>
      <c r="W1" s="62"/>
      <c r="X1" s="82"/>
    </row>
    <row r="2" spans="1:66" s="41" customFormat="1" ht="12.75">
      <c r="A2" s="40"/>
      <c r="B2" s="78"/>
      <c r="C2" s="65"/>
      <c r="D2" s="46" t="s">
        <v>17</v>
      </c>
      <c r="E2" s="46"/>
      <c r="F2" s="46"/>
      <c r="G2" s="46"/>
      <c r="H2" s="45"/>
      <c r="I2" s="46" t="s">
        <v>58</v>
      </c>
      <c r="J2" s="46"/>
      <c r="K2" s="47"/>
      <c r="M2" s="78"/>
      <c r="N2" s="45"/>
      <c r="O2" s="46" t="s">
        <v>18</v>
      </c>
      <c r="P2" s="46"/>
      <c r="Q2" s="46"/>
      <c r="R2" s="46"/>
      <c r="S2" s="45"/>
      <c r="T2" s="46" t="s">
        <v>59</v>
      </c>
      <c r="U2" s="46"/>
      <c r="V2" s="47"/>
      <c r="X2" s="78"/>
      <c r="Y2" s="45"/>
      <c r="Z2" s="46" t="s">
        <v>19</v>
      </c>
      <c r="AA2" s="46"/>
      <c r="AB2" s="46"/>
      <c r="AC2" s="46"/>
      <c r="AD2" s="45"/>
      <c r="AE2" s="46" t="s">
        <v>12</v>
      </c>
      <c r="AF2" s="46"/>
      <c r="AG2" s="47"/>
      <c r="AI2" s="78"/>
      <c r="AJ2" s="45"/>
      <c r="AK2" s="46" t="s">
        <v>20</v>
      </c>
      <c r="AL2" s="46"/>
      <c r="AM2" s="46"/>
      <c r="AN2" s="46"/>
      <c r="AO2" s="45"/>
      <c r="AP2" s="46" t="s">
        <v>23</v>
      </c>
      <c r="AQ2" s="46"/>
      <c r="AR2" s="47"/>
      <c r="AT2" s="78"/>
      <c r="AU2" s="45"/>
      <c r="AV2" s="46" t="s">
        <v>21</v>
      </c>
      <c r="AW2" s="46"/>
      <c r="AX2" s="46"/>
      <c r="AY2" s="46"/>
      <c r="AZ2" s="45"/>
      <c r="BA2" s="46" t="s">
        <v>24</v>
      </c>
      <c r="BB2" s="46"/>
      <c r="BC2" s="47"/>
      <c r="BE2" s="78"/>
      <c r="BF2" s="45"/>
      <c r="BG2" s="46" t="s">
        <v>22</v>
      </c>
      <c r="BH2" s="46"/>
      <c r="BI2" s="46"/>
      <c r="BJ2" s="46"/>
      <c r="BK2" s="45"/>
      <c r="BL2" s="46"/>
      <c r="BM2" s="46"/>
      <c r="BN2" s="47"/>
    </row>
    <row r="3" spans="1:245" s="41" customFormat="1" ht="12.75">
      <c r="A3" s="40"/>
      <c r="B3" s="79"/>
      <c r="C3" s="66"/>
      <c r="D3" s="51"/>
      <c r="E3" s="53"/>
      <c r="F3" s="53"/>
      <c r="G3" s="51"/>
      <c r="H3" s="52"/>
      <c r="I3" s="51"/>
      <c r="J3" s="53"/>
      <c r="K3" s="54"/>
      <c r="L3" s="55"/>
      <c r="M3" s="79"/>
      <c r="N3" s="52"/>
      <c r="O3" s="51"/>
      <c r="P3" s="51"/>
      <c r="Q3" s="51"/>
      <c r="R3" s="51"/>
      <c r="S3" s="52"/>
      <c r="T3" s="51"/>
      <c r="U3" s="51"/>
      <c r="V3" s="51"/>
      <c r="W3" s="55"/>
      <c r="X3" s="79"/>
      <c r="Y3" s="52"/>
      <c r="Z3" s="51"/>
      <c r="AA3" s="53"/>
      <c r="AB3" s="53"/>
      <c r="AC3" s="51"/>
      <c r="AD3" s="52"/>
      <c r="AE3" s="51"/>
      <c r="AF3" s="53"/>
      <c r="AG3" s="54"/>
      <c r="AH3" s="55"/>
      <c r="AI3" s="79"/>
      <c r="AJ3" s="52"/>
      <c r="AK3" s="51"/>
      <c r="AL3" s="53"/>
      <c r="AM3" s="53"/>
      <c r="AN3" s="51"/>
      <c r="AO3" s="52"/>
      <c r="AP3" s="51"/>
      <c r="AQ3" s="53"/>
      <c r="AR3" s="54"/>
      <c r="AS3" s="55"/>
      <c r="AT3" s="79"/>
      <c r="AU3" s="52"/>
      <c r="AV3" s="51"/>
      <c r="AW3" s="53"/>
      <c r="AX3" s="53"/>
      <c r="AY3" s="51"/>
      <c r="AZ3" s="52"/>
      <c r="BA3" s="51"/>
      <c r="BB3" s="53"/>
      <c r="BC3" s="54"/>
      <c r="BD3" s="55"/>
      <c r="BE3" s="79"/>
      <c r="BF3" s="52"/>
      <c r="BG3" s="51"/>
      <c r="BH3" s="53"/>
      <c r="BI3" s="53"/>
      <c r="BJ3" s="51"/>
      <c r="BK3" s="52"/>
      <c r="BL3" s="51"/>
      <c r="BM3" s="53"/>
      <c r="BN3" s="54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</row>
    <row r="4" spans="5:66" ht="12.75">
      <c r="E4" s="44" t="s">
        <v>7</v>
      </c>
      <c r="F4" s="44" t="s">
        <v>8</v>
      </c>
      <c r="J4" s="44" t="s">
        <v>7</v>
      </c>
      <c r="K4" s="44" t="s">
        <v>8</v>
      </c>
      <c r="M4" s="14"/>
      <c r="P4" s="7" t="s">
        <v>7</v>
      </c>
      <c r="Q4" s="7" t="s">
        <v>8</v>
      </c>
      <c r="U4" s="7" t="s">
        <v>7</v>
      </c>
      <c r="V4" s="7" t="s">
        <v>8</v>
      </c>
      <c r="AA4" s="44" t="s">
        <v>7</v>
      </c>
      <c r="AB4" s="44" t="s">
        <v>8</v>
      </c>
      <c r="AF4" s="44" t="s">
        <v>7</v>
      </c>
      <c r="AG4" s="44" t="s">
        <v>8</v>
      </c>
      <c r="AL4" s="44" t="s">
        <v>7</v>
      </c>
      <c r="AM4" s="44" t="s">
        <v>8</v>
      </c>
      <c r="AQ4" s="44" t="s">
        <v>7</v>
      </c>
      <c r="AR4" s="44" t="s">
        <v>8</v>
      </c>
      <c r="AW4" s="44" t="s">
        <v>7</v>
      </c>
      <c r="AX4" s="44" t="s">
        <v>8</v>
      </c>
      <c r="BB4" s="44" t="s">
        <v>7</v>
      </c>
      <c r="BC4" s="44" t="s">
        <v>8</v>
      </c>
      <c r="BH4" s="44" t="s">
        <v>7</v>
      </c>
      <c r="BI4" s="44" t="s">
        <v>8</v>
      </c>
      <c r="BM4" s="44" t="s">
        <v>7</v>
      </c>
      <c r="BN4" s="44" t="s">
        <v>8</v>
      </c>
    </row>
    <row r="5" spans="1:66" ht="26.25" customHeight="1">
      <c r="A5" s="87" t="s">
        <v>13</v>
      </c>
      <c r="B5" s="81" t="s">
        <v>15</v>
      </c>
      <c r="C5" s="24"/>
      <c r="D5" s="23" t="s">
        <v>1</v>
      </c>
      <c r="E5" s="25">
        <f>AVERAGE(E6:E13)</f>
        <v>2225.875</v>
      </c>
      <c r="F5" s="25">
        <f>AVERAGE(F6:F13)</f>
        <v>2260.375</v>
      </c>
      <c r="G5" s="26" t="s">
        <v>29</v>
      </c>
      <c r="H5" s="24"/>
      <c r="I5" s="23" t="s">
        <v>74</v>
      </c>
      <c r="J5" s="25">
        <f>AVERAGE(J6:J13)</f>
        <v>2170.75</v>
      </c>
      <c r="K5" s="25">
        <f>AVERAGE(K6:K13)</f>
        <v>2251.5714285714284</v>
      </c>
      <c r="M5" s="81" t="s">
        <v>15</v>
      </c>
      <c r="N5" s="24"/>
      <c r="O5" s="23" t="s">
        <v>79</v>
      </c>
      <c r="P5" s="25">
        <f>AVERAGE(P6:P13)</f>
        <v>1870.875</v>
      </c>
      <c r="Q5" s="25">
        <f>AVERAGE(Q6:Q13)</f>
        <v>2074.5</v>
      </c>
      <c r="R5" s="26" t="s">
        <v>28</v>
      </c>
      <c r="S5" s="24"/>
      <c r="T5" s="23" t="s">
        <v>4</v>
      </c>
      <c r="U5" s="25">
        <f>AVERAGE(U6:U13)</f>
        <v>1991.875</v>
      </c>
      <c r="V5" s="25">
        <f>AVERAGE(V6:V13)</f>
        <v>2086.75</v>
      </c>
      <c r="X5" s="81" t="s">
        <v>15</v>
      </c>
      <c r="Y5" s="24"/>
      <c r="Z5" s="23" t="s">
        <v>5</v>
      </c>
      <c r="AA5" s="25">
        <f>AVERAGE(AA6:AA13)</f>
        <v>1698.75</v>
      </c>
      <c r="AB5" s="25">
        <f>AVERAGE(AB6:AB13)</f>
        <v>1867.3333333333333</v>
      </c>
      <c r="AC5" s="26" t="s">
        <v>29</v>
      </c>
      <c r="AD5" s="24"/>
      <c r="AE5" s="23" t="s">
        <v>38</v>
      </c>
      <c r="AF5" s="25">
        <f>AVERAGE(AF6:AF9,AF11:AF13)</f>
        <v>1822.857142857143</v>
      </c>
      <c r="AG5" s="25">
        <f>AVERAGE(AG6:AG9,AG11:AG13)</f>
        <v>2082.5</v>
      </c>
      <c r="AI5" s="81" t="s">
        <v>15</v>
      </c>
      <c r="AJ5" s="24"/>
      <c r="AK5" s="23" t="s">
        <v>56</v>
      </c>
      <c r="AL5" s="25">
        <f>AVERAGE(AL6:AL11)</f>
        <v>1677.6</v>
      </c>
      <c r="AM5" s="25"/>
      <c r="AN5" s="26" t="s">
        <v>31</v>
      </c>
      <c r="AO5" s="24"/>
      <c r="AP5" s="23" t="s">
        <v>6</v>
      </c>
      <c r="AQ5" s="25">
        <f>AVERAGE(AQ6:AQ11)</f>
        <v>1334</v>
      </c>
      <c r="AR5" s="25"/>
      <c r="AT5" s="81" t="s">
        <v>15</v>
      </c>
      <c r="AU5" s="24"/>
      <c r="AV5" s="74" t="s">
        <v>37</v>
      </c>
      <c r="AW5" s="25">
        <f>AVERAGE(AW6:AW11)</f>
        <v>1883.6666666666667</v>
      </c>
      <c r="AX5" s="25">
        <f>AVERAGE(AX6:AX11)</f>
        <v>2100</v>
      </c>
      <c r="AY5" s="26" t="s">
        <v>46</v>
      </c>
      <c r="AZ5" s="24"/>
      <c r="BA5" s="75" t="s">
        <v>32</v>
      </c>
      <c r="BB5" s="25">
        <f>AVERAGE(BB6:BB11)</f>
        <v>1859.8333333333333</v>
      </c>
      <c r="BC5" s="25">
        <f>AVERAGE(BC6:BC11)</f>
        <v>1991</v>
      </c>
      <c r="BE5" s="81" t="s">
        <v>15</v>
      </c>
      <c r="BF5" s="24"/>
      <c r="BG5" s="23" t="s">
        <v>10</v>
      </c>
      <c r="BH5" s="25"/>
      <c r="BI5" s="25"/>
      <c r="BJ5" s="60" t="s">
        <v>9</v>
      </c>
      <c r="BK5" s="24"/>
      <c r="BL5" s="59" t="s">
        <v>44</v>
      </c>
      <c r="BM5" s="25"/>
      <c r="BN5" s="25"/>
    </row>
    <row r="6" spans="1:66" ht="12.75" outlineLevel="1">
      <c r="A6" s="88"/>
      <c r="B6" s="1">
        <v>1</v>
      </c>
      <c r="C6" s="11">
        <v>1</v>
      </c>
      <c r="D6" s="3" t="s">
        <v>61</v>
      </c>
      <c r="E6" s="4">
        <v>2387</v>
      </c>
      <c r="F6" s="4">
        <v>2443</v>
      </c>
      <c r="G6" s="6" t="s">
        <v>2</v>
      </c>
      <c r="H6" s="11">
        <v>2</v>
      </c>
      <c r="I6" s="3" t="s">
        <v>73</v>
      </c>
      <c r="J6" s="4">
        <v>2368</v>
      </c>
      <c r="K6" s="4">
        <v>2393</v>
      </c>
      <c r="M6" s="27">
        <v>1</v>
      </c>
      <c r="N6" s="28">
        <v>1</v>
      </c>
      <c r="O6" s="3" t="s">
        <v>89</v>
      </c>
      <c r="P6" s="29">
        <v>1998</v>
      </c>
      <c r="Q6" s="29"/>
      <c r="R6" s="6" t="s">
        <v>2</v>
      </c>
      <c r="S6" s="71">
        <v>1</v>
      </c>
      <c r="T6" s="3" t="s">
        <v>78</v>
      </c>
      <c r="U6" s="29">
        <v>2104</v>
      </c>
      <c r="V6" s="29">
        <v>2164</v>
      </c>
      <c r="X6" s="1">
        <v>1</v>
      </c>
      <c r="Y6" s="11">
        <v>3</v>
      </c>
      <c r="Z6" s="2" t="s">
        <v>57</v>
      </c>
      <c r="AA6" s="29">
        <v>1879</v>
      </c>
      <c r="AB6" s="29"/>
      <c r="AC6" s="6" t="s">
        <v>2</v>
      </c>
      <c r="AD6" s="28">
        <v>1</v>
      </c>
      <c r="AE6" s="2" t="s">
        <v>103</v>
      </c>
      <c r="AF6" s="29">
        <v>2126</v>
      </c>
      <c r="AG6" s="29">
        <v>2146</v>
      </c>
      <c r="AI6" s="1">
        <v>1</v>
      </c>
      <c r="AJ6" s="11">
        <v>1</v>
      </c>
      <c r="AK6" s="3" t="s">
        <v>127</v>
      </c>
      <c r="AL6" s="4">
        <v>1905</v>
      </c>
      <c r="AM6" s="4"/>
      <c r="AN6" s="6" t="s">
        <v>2</v>
      </c>
      <c r="AO6" s="11">
        <v>4</v>
      </c>
      <c r="AP6" s="3" t="s">
        <v>129</v>
      </c>
      <c r="AQ6" s="4">
        <v>1548</v>
      </c>
      <c r="AR6" s="22"/>
      <c r="AT6" s="1">
        <v>1</v>
      </c>
      <c r="AU6" s="28">
        <v>1</v>
      </c>
      <c r="AV6" s="2" t="s">
        <v>148</v>
      </c>
      <c r="AW6" s="29">
        <v>2061</v>
      </c>
      <c r="AX6" s="29">
        <v>2151</v>
      </c>
      <c r="AY6" s="6" t="s">
        <v>0</v>
      </c>
      <c r="AZ6" s="11">
        <v>2</v>
      </c>
      <c r="BA6" s="3" t="s">
        <v>78</v>
      </c>
      <c r="BB6" s="4">
        <v>2104</v>
      </c>
      <c r="BC6" s="4">
        <v>2164</v>
      </c>
      <c r="BE6" s="1">
        <v>1</v>
      </c>
      <c r="BF6" s="11"/>
      <c r="BG6" s="3"/>
      <c r="BH6" s="4"/>
      <c r="BI6" s="4"/>
      <c r="BJ6" s="5"/>
      <c r="BK6" s="11"/>
      <c r="BL6" s="3"/>
      <c r="BM6" s="4"/>
      <c r="BN6" s="4"/>
    </row>
    <row r="7" spans="1:66" ht="12.75" outlineLevel="1">
      <c r="A7" s="88"/>
      <c r="B7" s="1">
        <v>2</v>
      </c>
      <c r="C7" s="11">
        <v>2</v>
      </c>
      <c r="D7" s="3" t="s">
        <v>173</v>
      </c>
      <c r="E7" s="4">
        <v>2264</v>
      </c>
      <c r="F7" s="4">
        <v>2299</v>
      </c>
      <c r="G7" s="5" t="s">
        <v>3</v>
      </c>
      <c r="H7" s="11">
        <v>7</v>
      </c>
      <c r="I7" s="3" t="s">
        <v>75</v>
      </c>
      <c r="J7" s="4">
        <v>2284</v>
      </c>
      <c r="K7" s="4">
        <v>2356</v>
      </c>
      <c r="M7" s="27">
        <v>2</v>
      </c>
      <c r="N7" s="28">
        <v>2</v>
      </c>
      <c r="O7" s="3" t="s">
        <v>90</v>
      </c>
      <c r="P7" s="29">
        <v>1907</v>
      </c>
      <c r="Q7" s="29"/>
      <c r="R7" s="27" t="s">
        <v>3</v>
      </c>
      <c r="S7" s="28">
        <v>2</v>
      </c>
      <c r="T7" s="2" t="s">
        <v>81</v>
      </c>
      <c r="U7" s="29">
        <v>2007</v>
      </c>
      <c r="V7" s="29">
        <v>2055</v>
      </c>
      <c r="X7" s="1">
        <v>2</v>
      </c>
      <c r="Y7" s="11">
        <v>5</v>
      </c>
      <c r="Z7" s="2" t="s">
        <v>97</v>
      </c>
      <c r="AA7" s="29">
        <v>1804</v>
      </c>
      <c r="AB7" s="29">
        <v>2041</v>
      </c>
      <c r="AC7" s="27" t="s">
        <v>3</v>
      </c>
      <c r="AD7" s="28">
        <v>2</v>
      </c>
      <c r="AE7" s="2" t="s">
        <v>104</v>
      </c>
      <c r="AF7" s="29">
        <v>1899</v>
      </c>
      <c r="AG7" s="29"/>
      <c r="AI7" s="1">
        <v>2</v>
      </c>
      <c r="AJ7" s="11">
        <v>3</v>
      </c>
      <c r="AK7" s="3" t="s">
        <v>135</v>
      </c>
      <c r="AL7" s="4">
        <v>1762</v>
      </c>
      <c r="AM7" s="4"/>
      <c r="AN7" s="27" t="s">
        <v>3</v>
      </c>
      <c r="AO7" s="11">
        <v>5</v>
      </c>
      <c r="AP7" s="3" t="s">
        <v>130</v>
      </c>
      <c r="AQ7" s="4">
        <v>1550</v>
      </c>
      <c r="AR7" s="4"/>
      <c r="AT7" s="1">
        <v>2</v>
      </c>
      <c r="AU7" s="28">
        <v>2</v>
      </c>
      <c r="AV7" s="2" t="s">
        <v>149</v>
      </c>
      <c r="AW7" s="29">
        <v>2068</v>
      </c>
      <c r="AX7" s="29">
        <v>2141</v>
      </c>
      <c r="AY7" s="27" t="s">
        <v>3</v>
      </c>
      <c r="AZ7" s="28">
        <v>4</v>
      </c>
      <c r="BA7" s="2" t="s">
        <v>81</v>
      </c>
      <c r="BB7" s="29">
        <v>2014</v>
      </c>
      <c r="BC7" s="29">
        <v>2055</v>
      </c>
      <c r="BE7" s="1">
        <v>2</v>
      </c>
      <c r="BF7" s="11"/>
      <c r="BG7" s="3"/>
      <c r="BH7" s="4"/>
      <c r="BI7" s="4"/>
      <c r="BJ7" s="5"/>
      <c r="BK7" s="11"/>
      <c r="BL7" s="2"/>
      <c r="BM7" s="29"/>
      <c r="BN7" s="29"/>
    </row>
    <row r="8" spans="1:66" ht="12.75" outlineLevel="1">
      <c r="A8" s="88"/>
      <c r="B8" s="1">
        <v>3</v>
      </c>
      <c r="C8" s="11">
        <v>3</v>
      </c>
      <c r="D8" s="3" t="s">
        <v>62</v>
      </c>
      <c r="E8" s="4">
        <v>2230</v>
      </c>
      <c r="F8" s="4">
        <v>2254</v>
      </c>
      <c r="G8" s="6" t="s">
        <v>2</v>
      </c>
      <c r="H8" s="11">
        <v>8</v>
      </c>
      <c r="I8" s="3" t="s">
        <v>68</v>
      </c>
      <c r="J8" s="4">
        <v>2256</v>
      </c>
      <c r="K8" s="4">
        <v>2277</v>
      </c>
      <c r="M8" s="27">
        <v>3</v>
      </c>
      <c r="N8" s="28">
        <v>3</v>
      </c>
      <c r="O8" s="2" t="s">
        <v>91</v>
      </c>
      <c r="P8" s="29">
        <v>2059</v>
      </c>
      <c r="Q8" s="29"/>
      <c r="R8" s="5" t="s">
        <v>0</v>
      </c>
      <c r="S8" s="28">
        <v>3</v>
      </c>
      <c r="T8" s="2" t="s">
        <v>82</v>
      </c>
      <c r="U8" s="29">
        <v>1983</v>
      </c>
      <c r="V8" s="29">
        <v>2047</v>
      </c>
      <c r="X8" s="1">
        <v>3</v>
      </c>
      <c r="Y8" s="11">
        <v>7</v>
      </c>
      <c r="Z8" s="2" t="s">
        <v>98</v>
      </c>
      <c r="AA8" s="29">
        <v>1701</v>
      </c>
      <c r="AB8" s="29"/>
      <c r="AC8" s="27" t="s">
        <v>0</v>
      </c>
      <c r="AD8" s="28">
        <v>3</v>
      </c>
      <c r="AE8" s="2" t="s">
        <v>105</v>
      </c>
      <c r="AF8" s="29">
        <v>1860</v>
      </c>
      <c r="AG8" s="29">
        <v>2019</v>
      </c>
      <c r="AI8" s="1">
        <v>3</v>
      </c>
      <c r="AJ8" s="11">
        <v>4</v>
      </c>
      <c r="AK8" s="3" t="s">
        <v>128</v>
      </c>
      <c r="AL8" s="4">
        <v>1710</v>
      </c>
      <c r="AM8" s="4"/>
      <c r="AN8" s="27" t="s">
        <v>3</v>
      </c>
      <c r="AO8" s="11">
        <v>6</v>
      </c>
      <c r="AP8" s="3" t="s">
        <v>131</v>
      </c>
      <c r="AQ8" s="4">
        <v>1464</v>
      </c>
      <c r="AR8" s="4"/>
      <c r="AT8" s="1">
        <v>3</v>
      </c>
      <c r="AU8" s="28">
        <v>4</v>
      </c>
      <c r="AV8" s="2" t="s">
        <v>141</v>
      </c>
      <c r="AW8" s="29">
        <v>1879</v>
      </c>
      <c r="AX8" s="29">
        <v>1997</v>
      </c>
      <c r="AY8" s="27" t="s">
        <v>3</v>
      </c>
      <c r="AZ8" s="11">
        <v>5</v>
      </c>
      <c r="BA8" s="3" t="s">
        <v>139</v>
      </c>
      <c r="BB8" s="4">
        <v>2003</v>
      </c>
      <c r="BC8" s="4">
        <v>2062</v>
      </c>
      <c r="BE8" s="1">
        <v>3</v>
      </c>
      <c r="BF8" s="11"/>
      <c r="BG8" s="3"/>
      <c r="BH8" s="4"/>
      <c r="BI8" s="4"/>
      <c r="BJ8" s="6"/>
      <c r="BK8" s="11"/>
      <c r="BL8" s="3"/>
      <c r="BM8" s="4"/>
      <c r="BN8" s="4"/>
    </row>
    <row r="9" spans="1:66" ht="12.75" outlineLevel="1">
      <c r="A9" s="88"/>
      <c r="B9" s="1">
        <v>4</v>
      </c>
      <c r="C9" s="11">
        <v>4</v>
      </c>
      <c r="D9" s="3" t="s">
        <v>63</v>
      </c>
      <c r="E9" s="4">
        <v>2225</v>
      </c>
      <c r="F9" s="4">
        <v>2278</v>
      </c>
      <c r="G9" s="6" t="s">
        <v>0</v>
      </c>
      <c r="H9" s="11">
        <v>9</v>
      </c>
      <c r="I9" s="3" t="s">
        <v>69</v>
      </c>
      <c r="J9" s="4">
        <v>2116</v>
      </c>
      <c r="K9" s="4">
        <v>2170</v>
      </c>
      <c r="M9" s="27">
        <v>4</v>
      </c>
      <c r="N9" s="28">
        <v>7</v>
      </c>
      <c r="O9" s="2" t="s">
        <v>92</v>
      </c>
      <c r="P9" s="29">
        <v>1979</v>
      </c>
      <c r="Q9" s="29"/>
      <c r="R9" s="27" t="s">
        <v>3</v>
      </c>
      <c r="S9" s="28">
        <v>6</v>
      </c>
      <c r="T9" s="2" t="s">
        <v>84</v>
      </c>
      <c r="U9" s="29">
        <v>1989</v>
      </c>
      <c r="V9" s="29">
        <v>2143</v>
      </c>
      <c r="X9" s="1">
        <v>4</v>
      </c>
      <c r="Y9" s="11">
        <v>8</v>
      </c>
      <c r="Z9" s="2" t="s">
        <v>30</v>
      </c>
      <c r="AA9" s="29">
        <v>1688</v>
      </c>
      <c r="AB9" s="29">
        <v>1909</v>
      </c>
      <c r="AC9" s="27" t="s">
        <v>0</v>
      </c>
      <c r="AD9" s="28">
        <v>4</v>
      </c>
      <c r="AE9" s="2" t="s">
        <v>106</v>
      </c>
      <c r="AF9" s="29">
        <v>1861</v>
      </c>
      <c r="AG9" s="29"/>
      <c r="AI9" s="1">
        <v>4</v>
      </c>
      <c r="AJ9" s="11">
        <v>6</v>
      </c>
      <c r="AK9" s="3" t="s">
        <v>136</v>
      </c>
      <c r="AL9" s="4">
        <v>1568</v>
      </c>
      <c r="AM9" s="4"/>
      <c r="AN9" s="27" t="s">
        <v>3</v>
      </c>
      <c r="AO9" s="11">
        <v>12</v>
      </c>
      <c r="AP9" s="3" t="s">
        <v>132</v>
      </c>
      <c r="AQ9" s="4">
        <v>1150</v>
      </c>
      <c r="AR9" s="4"/>
      <c r="AT9" s="1">
        <v>4</v>
      </c>
      <c r="AU9" s="28">
        <v>5</v>
      </c>
      <c r="AV9" s="2" t="s">
        <v>150</v>
      </c>
      <c r="AW9" s="29">
        <v>2026</v>
      </c>
      <c r="AX9" s="29">
        <v>2111</v>
      </c>
      <c r="AY9" s="6" t="s">
        <v>2</v>
      </c>
      <c r="AZ9" s="11">
        <v>6</v>
      </c>
      <c r="BA9" s="3" t="s">
        <v>140</v>
      </c>
      <c r="BB9" s="4">
        <v>2001</v>
      </c>
      <c r="BC9" s="4">
        <v>2022</v>
      </c>
      <c r="BE9" s="1">
        <v>4</v>
      </c>
      <c r="BF9" s="11"/>
      <c r="BG9" s="3"/>
      <c r="BH9" s="4"/>
      <c r="BI9" s="4"/>
      <c r="BJ9" s="5"/>
      <c r="BK9" s="11"/>
      <c r="BL9" s="3"/>
      <c r="BM9" s="4"/>
      <c r="BN9" s="4"/>
    </row>
    <row r="10" spans="1:66" ht="12.75" outlineLevel="1">
      <c r="A10" s="42"/>
      <c r="B10" s="1">
        <v>5</v>
      </c>
      <c r="C10" s="11">
        <v>5</v>
      </c>
      <c r="D10" s="3" t="s">
        <v>64</v>
      </c>
      <c r="E10" s="4">
        <v>2182</v>
      </c>
      <c r="F10" s="4">
        <v>2244</v>
      </c>
      <c r="G10" s="6" t="s">
        <v>2</v>
      </c>
      <c r="H10" s="11">
        <v>10</v>
      </c>
      <c r="I10" s="3" t="s">
        <v>76</v>
      </c>
      <c r="J10" s="4">
        <v>2199</v>
      </c>
      <c r="K10" s="4">
        <v>2274</v>
      </c>
      <c r="M10" s="27">
        <v>5</v>
      </c>
      <c r="N10" s="28">
        <v>11</v>
      </c>
      <c r="O10" s="2" t="s">
        <v>93</v>
      </c>
      <c r="P10" s="29">
        <v>1882</v>
      </c>
      <c r="Q10" s="29">
        <v>2089</v>
      </c>
      <c r="R10" s="5" t="s">
        <v>0</v>
      </c>
      <c r="S10" s="28">
        <v>7</v>
      </c>
      <c r="T10" s="2" t="s">
        <v>85</v>
      </c>
      <c r="U10" s="29">
        <v>2083</v>
      </c>
      <c r="V10" s="29">
        <v>2128</v>
      </c>
      <c r="X10" s="1">
        <v>5</v>
      </c>
      <c r="Y10" s="11">
        <v>9</v>
      </c>
      <c r="Z10" s="2" t="s">
        <v>99</v>
      </c>
      <c r="AA10" s="29">
        <v>1872</v>
      </c>
      <c r="AB10" s="29"/>
      <c r="AC10" s="56" t="s">
        <v>43</v>
      </c>
      <c r="AD10" s="21">
        <v>5</v>
      </c>
      <c r="AE10" s="20" t="s">
        <v>110</v>
      </c>
      <c r="AF10" s="22">
        <v>1757</v>
      </c>
      <c r="AG10" s="22"/>
      <c r="AI10" s="1">
        <v>5</v>
      </c>
      <c r="AJ10" s="11">
        <v>7</v>
      </c>
      <c r="AK10" s="3" t="s">
        <v>138</v>
      </c>
      <c r="AL10" s="4"/>
      <c r="AM10" s="4"/>
      <c r="AN10" s="27" t="s">
        <v>0</v>
      </c>
      <c r="AO10" s="11">
        <v>13</v>
      </c>
      <c r="AP10" s="3" t="s">
        <v>133</v>
      </c>
      <c r="AQ10" s="4">
        <v>958</v>
      </c>
      <c r="AR10" s="4"/>
      <c r="AT10" s="1">
        <v>5</v>
      </c>
      <c r="AU10" s="28">
        <v>6</v>
      </c>
      <c r="AV10" s="2" t="s">
        <v>142</v>
      </c>
      <c r="AW10" s="29">
        <v>1769</v>
      </c>
      <c r="AX10" s="29"/>
      <c r="AY10" s="27" t="s">
        <v>0</v>
      </c>
      <c r="AZ10" s="11">
        <v>9</v>
      </c>
      <c r="BA10" s="3" t="s">
        <v>101</v>
      </c>
      <c r="BB10" s="4">
        <v>1665</v>
      </c>
      <c r="BC10" s="4">
        <v>1652</v>
      </c>
      <c r="BE10" s="8"/>
      <c r="BF10" s="13"/>
      <c r="BG10" s="9"/>
      <c r="BH10" s="14"/>
      <c r="BI10" s="14"/>
      <c r="BJ10" s="10"/>
      <c r="BK10" s="13"/>
      <c r="BL10" s="9"/>
      <c r="BM10" s="14"/>
      <c r="BN10" s="14"/>
    </row>
    <row r="11" spans="1:66" ht="12.75" outlineLevel="1">
      <c r="A11" s="42"/>
      <c r="B11" s="1">
        <v>6</v>
      </c>
      <c r="C11" s="11">
        <v>6</v>
      </c>
      <c r="D11" s="3" t="s">
        <v>65</v>
      </c>
      <c r="E11" s="4">
        <v>2210</v>
      </c>
      <c r="F11" s="4">
        <v>2238</v>
      </c>
      <c r="G11" s="6" t="s">
        <v>0</v>
      </c>
      <c r="H11" s="11">
        <v>11</v>
      </c>
      <c r="I11" s="3" t="s">
        <v>70</v>
      </c>
      <c r="J11" s="4">
        <v>2164</v>
      </c>
      <c r="K11" s="4">
        <v>2193</v>
      </c>
      <c r="M11" s="27">
        <v>6</v>
      </c>
      <c r="N11" s="28">
        <v>15</v>
      </c>
      <c r="O11" s="2" t="s">
        <v>94</v>
      </c>
      <c r="P11" s="29">
        <v>1793</v>
      </c>
      <c r="Q11" s="29">
        <v>2060</v>
      </c>
      <c r="R11" s="5" t="s">
        <v>0</v>
      </c>
      <c r="S11" s="28">
        <v>8</v>
      </c>
      <c r="T11" s="2" t="s">
        <v>88</v>
      </c>
      <c r="U11" s="29">
        <v>1973</v>
      </c>
      <c r="V11" s="29">
        <v>2069</v>
      </c>
      <c r="X11" s="1">
        <v>6</v>
      </c>
      <c r="Y11" s="28">
        <v>10</v>
      </c>
      <c r="Z11" s="2" t="s">
        <v>100</v>
      </c>
      <c r="AA11" s="29">
        <v>1609</v>
      </c>
      <c r="AB11" s="29"/>
      <c r="AC11" s="27" t="s">
        <v>0</v>
      </c>
      <c r="AD11" s="28">
        <v>7</v>
      </c>
      <c r="AE11" s="2" t="s">
        <v>107</v>
      </c>
      <c r="AF11" s="29">
        <v>1755</v>
      </c>
      <c r="AG11" s="29"/>
      <c r="AI11" s="1">
        <v>6</v>
      </c>
      <c r="AJ11" s="11">
        <v>8</v>
      </c>
      <c r="AK11" s="3" t="s">
        <v>137</v>
      </c>
      <c r="AL11" s="4">
        <v>1443</v>
      </c>
      <c r="AM11" s="4"/>
      <c r="AN11" s="27" t="s">
        <v>3</v>
      </c>
      <c r="AO11" s="11">
        <v>18</v>
      </c>
      <c r="AP11" s="3" t="s">
        <v>134</v>
      </c>
      <c r="AQ11" s="4"/>
      <c r="AR11" s="4"/>
      <c r="AT11" s="1">
        <v>6</v>
      </c>
      <c r="AU11" s="28">
        <v>7</v>
      </c>
      <c r="AV11" s="2" t="s">
        <v>143</v>
      </c>
      <c r="AW11" s="29">
        <v>1499</v>
      </c>
      <c r="AX11" s="29"/>
      <c r="AY11" s="6" t="s">
        <v>3</v>
      </c>
      <c r="AZ11" s="11">
        <v>13</v>
      </c>
      <c r="BA11" s="3" t="s">
        <v>102</v>
      </c>
      <c r="BB11" s="4">
        <v>1372</v>
      </c>
      <c r="BC11" s="4"/>
      <c r="BE11" s="8"/>
      <c r="BF11" s="13"/>
      <c r="BG11" s="9"/>
      <c r="BH11" s="14"/>
      <c r="BI11" s="14"/>
      <c r="BJ11" s="33"/>
      <c r="BK11" s="13"/>
      <c r="BL11" s="9"/>
      <c r="BM11" s="14"/>
      <c r="BN11" s="14"/>
    </row>
    <row r="12" spans="1:66" ht="12.75" outlineLevel="1">
      <c r="A12" s="42"/>
      <c r="B12" s="1">
        <v>7</v>
      </c>
      <c r="C12" s="11">
        <v>8</v>
      </c>
      <c r="D12" s="3" t="s">
        <v>66</v>
      </c>
      <c r="E12" s="4">
        <v>2228</v>
      </c>
      <c r="F12" s="4">
        <v>2222</v>
      </c>
      <c r="G12" s="5" t="s">
        <v>3</v>
      </c>
      <c r="H12" s="11">
        <v>17</v>
      </c>
      <c r="I12" s="3" t="s">
        <v>71</v>
      </c>
      <c r="J12" s="4">
        <v>1984</v>
      </c>
      <c r="K12" s="4">
        <v>2098</v>
      </c>
      <c r="M12" s="27">
        <v>7</v>
      </c>
      <c r="N12" s="28">
        <v>16</v>
      </c>
      <c r="O12" s="2" t="s">
        <v>95</v>
      </c>
      <c r="P12" s="29">
        <v>1673</v>
      </c>
      <c r="Q12" s="29"/>
      <c r="R12" s="5" t="s">
        <v>0</v>
      </c>
      <c r="S12" s="28">
        <v>9</v>
      </c>
      <c r="T12" s="2" t="s">
        <v>86</v>
      </c>
      <c r="U12" s="29">
        <v>1917</v>
      </c>
      <c r="V12" s="29">
        <v>2050</v>
      </c>
      <c r="X12" s="1">
        <v>7</v>
      </c>
      <c r="Y12" s="11">
        <v>11</v>
      </c>
      <c r="Z12" s="2" t="s">
        <v>101</v>
      </c>
      <c r="AA12" s="29">
        <v>1665</v>
      </c>
      <c r="AB12" s="29">
        <v>1652</v>
      </c>
      <c r="AC12" s="6" t="s">
        <v>2</v>
      </c>
      <c r="AD12" s="28">
        <v>8</v>
      </c>
      <c r="AE12" s="2" t="s">
        <v>108</v>
      </c>
      <c r="AF12" s="29">
        <v>1728</v>
      </c>
      <c r="AG12" s="29"/>
      <c r="AI12" s="8"/>
      <c r="AJ12" s="13"/>
      <c r="AK12" s="9"/>
      <c r="AL12" s="14"/>
      <c r="AM12" s="14"/>
      <c r="AN12" s="33"/>
      <c r="AO12" s="13"/>
      <c r="AP12" s="9"/>
      <c r="AQ12" s="14"/>
      <c r="AR12" s="14"/>
      <c r="AT12" s="8"/>
      <c r="AU12" s="13"/>
      <c r="AV12" s="9"/>
      <c r="AW12" s="14"/>
      <c r="AX12" s="14"/>
      <c r="AY12" s="33"/>
      <c r="AZ12" s="13"/>
      <c r="BA12" s="9"/>
      <c r="BB12" s="14"/>
      <c r="BC12" s="14"/>
      <c r="BE12" s="8"/>
      <c r="BF12" s="13"/>
      <c r="BG12" s="9"/>
      <c r="BH12" s="14"/>
      <c r="BI12" s="14"/>
      <c r="BJ12" s="33"/>
      <c r="BK12" s="13"/>
      <c r="BL12" s="9"/>
      <c r="BM12" s="14"/>
      <c r="BN12" s="14"/>
    </row>
    <row r="13" spans="1:66" ht="12.75" outlineLevel="1">
      <c r="A13" s="42"/>
      <c r="B13" s="1">
        <v>8</v>
      </c>
      <c r="C13" s="11">
        <v>10</v>
      </c>
      <c r="D13" s="3" t="s">
        <v>67</v>
      </c>
      <c r="E13" s="4">
        <v>2081</v>
      </c>
      <c r="F13" s="4">
        <v>2105</v>
      </c>
      <c r="G13" s="5" t="s">
        <v>2</v>
      </c>
      <c r="H13" s="11">
        <v>18</v>
      </c>
      <c r="I13" s="3" t="s">
        <v>72</v>
      </c>
      <c r="J13" s="4">
        <v>1995</v>
      </c>
      <c r="K13" s="4"/>
      <c r="M13" s="27">
        <v>8</v>
      </c>
      <c r="N13" s="28">
        <v>18</v>
      </c>
      <c r="O13" s="2" t="s">
        <v>96</v>
      </c>
      <c r="P13" s="29">
        <v>1676</v>
      </c>
      <c r="Q13" s="29"/>
      <c r="R13" s="5" t="s">
        <v>0</v>
      </c>
      <c r="S13" s="28">
        <v>10</v>
      </c>
      <c r="T13" s="2" t="s">
        <v>87</v>
      </c>
      <c r="U13" s="29">
        <v>1879</v>
      </c>
      <c r="V13" s="29">
        <v>2038</v>
      </c>
      <c r="X13" s="1">
        <v>8</v>
      </c>
      <c r="Y13" s="11">
        <v>15</v>
      </c>
      <c r="Z13" s="2" t="s">
        <v>102</v>
      </c>
      <c r="AA13" s="29">
        <v>1372</v>
      </c>
      <c r="AB13" s="29"/>
      <c r="AC13" s="6" t="s">
        <v>3</v>
      </c>
      <c r="AD13" s="28">
        <v>9</v>
      </c>
      <c r="AE13" s="2" t="s">
        <v>109</v>
      </c>
      <c r="AF13" s="29">
        <v>1531</v>
      </c>
      <c r="AG13" s="29"/>
      <c r="AI13" s="8"/>
      <c r="AJ13" s="13"/>
      <c r="AK13" s="9"/>
      <c r="AL13" s="14"/>
      <c r="AM13" s="14"/>
      <c r="AN13" s="33"/>
      <c r="AO13" s="13"/>
      <c r="AP13" s="9"/>
      <c r="AQ13" s="14"/>
      <c r="AR13" s="14"/>
      <c r="AT13" s="8"/>
      <c r="AU13" s="13"/>
      <c r="AV13" s="9"/>
      <c r="AW13" s="14"/>
      <c r="AX13" s="14"/>
      <c r="AY13" s="33"/>
      <c r="AZ13" s="13"/>
      <c r="BA13" s="9"/>
      <c r="BB13" s="14"/>
      <c r="BC13" s="14"/>
      <c r="BE13" s="8"/>
      <c r="BF13" s="13"/>
      <c r="BG13" s="9"/>
      <c r="BH13" s="14"/>
      <c r="BI13" s="14"/>
      <c r="BJ13" s="33"/>
      <c r="BK13" s="13"/>
      <c r="BL13" s="9"/>
      <c r="BM13" s="14"/>
      <c r="BN13" s="14"/>
    </row>
    <row r="14" spans="2:67" ht="15">
      <c r="B14" s="15"/>
      <c r="C14" s="69"/>
      <c r="D14" s="16"/>
      <c r="E14" s="18"/>
      <c r="F14" s="18"/>
      <c r="G14" s="19"/>
      <c r="H14" s="17"/>
      <c r="I14" s="16"/>
      <c r="J14" s="18"/>
      <c r="K14" s="18"/>
      <c r="M14" s="14"/>
      <c r="N14" s="13"/>
      <c r="O14" s="9"/>
      <c r="P14" s="32"/>
      <c r="Q14" s="32"/>
      <c r="R14" s="10"/>
      <c r="S14" s="13"/>
      <c r="T14" s="9"/>
      <c r="U14" s="32"/>
      <c r="V14" s="32"/>
      <c r="X14" s="15"/>
      <c r="Y14" s="17"/>
      <c r="Z14" s="16"/>
      <c r="AA14" s="30"/>
      <c r="AB14" s="30"/>
      <c r="AC14" s="19"/>
      <c r="AD14" s="17"/>
      <c r="AE14" s="16"/>
      <c r="AF14" s="30"/>
      <c r="AG14" s="30"/>
      <c r="AI14" s="8"/>
      <c r="AJ14" s="13"/>
      <c r="AK14" s="48"/>
      <c r="AL14" s="14"/>
      <c r="AM14" s="14"/>
      <c r="AN14" s="10"/>
      <c r="AO14" s="13"/>
      <c r="AP14" s="9"/>
      <c r="AQ14" s="14"/>
      <c r="AR14" s="14"/>
      <c r="AT14" s="8"/>
      <c r="AU14" s="13"/>
      <c r="AV14" s="9"/>
      <c r="AW14" s="14"/>
      <c r="AX14" s="14"/>
      <c r="AY14" s="10"/>
      <c r="AZ14" s="13"/>
      <c r="BA14" s="9"/>
      <c r="BB14" s="14"/>
      <c r="BC14" s="14"/>
      <c r="BE14" s="8"/>
      <c r="BF14" s="13"/>
      <c r="BG14" s="9"/>
      <c r="BH14" s="14"/>
      <c r="BI14" s="14"/>
      <c r="BJ14" s="10"/>
      <c r="BK14" s="13"/>
      <c r="BL14" s="9"/>
      <c r="BM14" s="14"/>
      <c r="BN14" s="14"/>
      <c r="BO14" s="34"/>
    </row>
    <row r="15" spans="4:67" ht="12.75">
      <c r="D15" s="31"/>
      <c r="E15" s="7" t="s">
        <v>7</v>
      </c>
      <c r="F15" s="7" t="s">
        <v>8</v>
      </c>
      <c r="J15" s="7" t="s">
        <v>7</v>
      </c>
      <c r="K15" s="7" t="s">
        <v>8</v>
      </c>
      <c r="M15" s="14"/>
      <c r="P15" s="7" t="s">
        <v>7</v>
      </c>
      <c r="Q15" s="7" t="s">
        <v>8</v>
      </c>
      <c r="U15" s="7" t="s">
        <v>7</v>
      </c>
      <c r="V15" s="7" t="s">
        <v>8</v>
      </c>
      <c r="AA15" s="7" t="s">
        <v>7</v>
      </c>
      <c r="AB15" s="7" t="s">
        <v>8</v>
      </c>
      <c r="AF15" s="7" t="s">
        <v>7</v>
      </c>
      <c r="AG15" s="7" t="s">
        <v>8</v>
      </c>
      <c r="AL15" s="7" t="s">
        <v>7</v>
      </c>
      <c r="AM15" s="7" t="s">
        <v>8</v>
      </c>
      <c r="AQ15" s="7" t="s">
        <v>7</v>
      </c>
      <c r="AR15" s="7" t="s">
        <v>8</v>
      </c>
      <c r="AW15" s="7" t="s">
        <v>7</v>
      </c>
      <c r="AX15" s="7" t="s">
        <v>8</v>
      </c>
      <c r="BB15" s="7" t="s">
        <v>7</v>
      </c>
      <c r="BC15" s="7" t="s">
        <v>8</v>
      </c>
      <c r="BH15" s="7" t="s">
        <v>7</v>
      </c>
      <c r="BI15" s="7" t="s">
        <v>8</v>
      </c>
      <c r="BM15" s="7" t="s">
        <v>7</v>
      </c>
      <c r="BN15" s="7" t="s">
        <v>8</v>
      </c>
      <c r="BO15" s="34"/>
    </row>
    <row r="16" spans="1:67" ht="26.25" customHeight="1">
      <c r="A16" s="87" t="s">
        <v>14</v>
      </c>
      <c r="B16" s="81" t="s">
        <v>15</v>
      </c>
      <c r="C16" s="70"/>
      <c r="D16" s="23" t="s">
        <v>1</v>
      </c>
      <c r="E16" s="25">
        <f>AVERAGE(E17:E24)</f>
        <v>2220</v>
      </c>
      <c r="F16" s="25">
        <f>AVERAGE(F17:F24)</f>
        <v>2267.125</v>
      </c>
      <c r="G16" s="26" t="s">
        <v>27</v>
      </c>
      <c r="H16" s="24"/>
      <c r="I16" s="23" t="s">
        <v>60</v>
      </c>
      <c r="J16" s="25">
        <f>AVERAGE(J17:J24)</f>
        <v>2070.875</v>
      </c>
      <c r="K16" s="25">
        <f>AVERAGE(K17:K24)</f>
        <v>2143.6666666666665</v>
      </c>
      <c r="M16" s="81" t="s">
        <v>15</v>
      </c>
      <c r="N16" s="24"/>
      <c r="O16" s="23" t="s">
        <v>4</v>
      </c>
      <c r="P16" s="25">
        <f>AVERAGE(P17:P24)</f>
        <v>1979.25</v>
      </c>
      <c r="Q16" s="25">
        <f>AVERAGE(Q17:Q24)</f>
        <v>2074</v>
      </c>
      <c r="R16" s="26" t="s">
        <v>16</v>
      </c>
      <c r="S16" s="24"/>
      <c r="T16" s="23" t="s">
        <v>80</v>
      </c>
      <c r="U16" s="25">
        <f>AVERAGE(U17:U19,U21:U24)</f>
        <v>1979.7142857142858</v>
      </c>
      <c r="V16" s="25">
        <f>AVERAGE(V17:V19,V21:V24)</f>
        <v>2204</v>
      </c>
      <c r="X16" s="81" t="s">
        <v>15</v>
      </c>
      <c r="Y16" s="24"/>
      <c r="Z16" s="23" t="s">
        <v>5</v>
      </c>
      <c r="AA16" s="25">
        <f>AVERAGE(AA17:AA24)</f>
        <v>1702</v>
      </c>
      <c r="AB16" s="25">
        <f>AVERAGE(AB17:AB24)</f>
        <v>1971.6666666666667</v>
      </c>
      <c r="AC16" s="26" t="s">
        <v>11</v>
      </c>
      <c r="AD16" s="24"/>
      <c r="AE16" s="23" t="s">
        <v>162</v>
      </c>
      <c r="AF16" s="25">
        <f>AVERAGE(AF18:AF24)</f>
        <v>1782</v>
      </c>
      <c r="AG16" s="25">
        <f>AVERAGE(AG18:AG24)</f>
        <v>2006.2</v>
      </c>
      <c r="AI16" s="81" t="s">
        <v>15</v>
      </c>
      <c r="AJ16" s="24"/>
      <c r="AK16" s="23" t="s">
        <v>6</v>
      </c>
      <c r="AL16" s="25">
        <f>AVERAGE(AL17:AL22)</f>
        <v>1339.8</v>
      </c>
      <c r="AM16" s="25"/>
      <c r="AN16" s="26" t="s">
        <v>50</v>
      </c>
      <c r="AO16" s="24"/>
      <c r="AP16" s="23" t="s">
        <v>52</v>
      </c>
      <c r="AQ16" s="25">
        <f>AVERAGE(AQ18:AQ22)</f>
        <v>1298.5</v>
      </c>
      <c r="AR16" s="25"/>
      <c r="AT16" s="81" t="s">
        <v>15</v>
      </c>
      <c r="AU16" s="24"/>
      <c r="AV16" s="75" t="s">
        <v>32</v>
      </c>
      <c r="AW16" s="25">
        <f>AVERAGE(AW17:AW22)</f>
        <v>1859.8333333333333</v>
      </c>
      <c r="AX16" s="25">
        <f>AVERAGE(AX17:AX22)</f>
        <v>1991</v>
      </c>
      <c r="AY16" s="26" t="s">
        <v>46</v>
      </c>
      <c r="AZ16" s="24"/>
      <c r="BA16" s="74" t="s">
        <v>36</v>
      </c>
      <c r="BB16" s="25">
        <f>AVERAGE(BB17:BB22)</f>
        <v>1907.1666666666667</v>
      </c>
      <c r="BC16" s="25">
        <f>AVERAGE(BC17:BC22)</f>
        <v>2079.6</v>
      </c>
      <c r="BE16" s="81" t="s">
        <v>15</v>
      </c>
      <c r="BF16" s="24"/>
      <c r="BG16" s="23" t="s">
        <v>55</v>
      </c>
      <c r="BH16" s="25">
        <f>AVERAGE(BH17:BH20)</f>
        <v>1844</v>
      </c>
      <c r="BI16" s="25">
        <f>AVERAGE(BI17:BI20)</f>
        <v>2083</v>
      </c>
      <c r="BJ16" s="26" t="s">
        <v>271</v>
      </c>
      <c r="BK16" s="24"/>
      <c r="BL16" s="23" t="s">
        <v>10</v>
      </c>
      <c r="BM16" s="25">
        <f>AVERAGE(BM17:BM20)</f>
        <v>1961.25</v>
      </c>
      <c r="BN16" s="25">
        <f>AVERAGE(BN17:BN20)</f>
        <v>2083</v>
      </c>
      <c r="BO16" s="34"/>
    </row>
    <row r="17" spans="1:67" ht="12.75" outlineLevel="1">
      <c r="A17" s="88"/>
      <c r="B17" s="27">
        <v>1</v>
      </c>
      <c r="C17" s="11">
        <v>1</v>
      </c>
      <c r="D17" s="3" t="s">
        <v>61</v>
      </c>
      <c r="E17" s="4">
        <v>2387</v>
      </c>
      <c r="F17" s="4">
        <v>2443</v>
      </c>
      <c r="G17" s="6" t="s">
        <v>2</v>
      </c>
      <c r="H17" s="28">
        <v>1</v>
      </c>
      <c r="I17" s="2" t="s">
        <v>119</v>
      </c>
      <c r="J17" s="29">
        <v>2076</v>
      </c>
      <c r="K17" s="29">
        <v>2196</v>
      </c>
      <c r="M17" s="27">
        <v>1</v>
      </c>
      <c r="N17" s="28">
        <v>2</v>
      </c>
      <c r="O17" s="3" t="s">
        <v>81</v>
      </c>
      <c r="P17" s="29">
        <v>2007</v>
      </c>
      <c r="Q17" s="29">
        <v>2055</v>
      </c>
      <c r="R17" s="5" t="s">
        <v>0</v>
      </c>
      <c r="S17" s="28">
        <v>2</v>
      </c>
      <c r="T17" s="2" t="s">
        <v>111</v>
      </c>
      <c r="U17" s="29">
        <v>2373</v>
      </c>
      <c r="V17" s="29">
        <v>2387</v>
      </c>
      <c r="X17" s="1">
        <v>1</v>
      </c>
      <c r="Y17" s="11">
        <v>3</v>
      </c>
      <c r="Z17" s="2" t="s">
        <v>57</v>
      </c>
      <c r="AA17" s="29">
        <v>1879</v>
      </c>
      <c r="AB17" s="29"/>
      <c r="AC17" s="56" t="s">
        <v>43</v>
      </c>
      <c r="AD17" s="28">
        <v>1</v>
      </c>
      <c r="AE17" s="20" t="s">
        <v>167</v>
      </c>
      <c r="AF17" s="29">
        <v>2092</v>
      </c>
      <c r="AG17" s="29">
        <v>2185</v>
      </c>
      <c r="AI17" s="1">
        <v>1</v>
      </c>
      <c r="AJ17" s="11">
        <v>1</v>
      </c>
      <c r="AK17" s="2" t="s">
        <v>99</v>
      </c>
      <c r="AL17" s="29">
        <v>1872</v>
      </c>
      <c r="AM17" s="4"/>
      <c r="AN17" s="56" t="s">
        <v>43</v>
      </c>
      <c r="AO17" s="21">
        <v>1</v>
      </c>
      <c r="AP17" s="20" t="s">
        <v>226</v>
      </c>
      <c r="AQ17" s="22">
        <v>1484</v>
      </c>
      <c r="AR17" s="22"/>
      <c r="AT17" s="1">
        <v>1</v>
      </c>
      <c r="AU17" s="11">
        <v>2</v>
      </c>
      <c r="AV17" s="3" t="s">
        <v>78</v>
      </c>
      <c r="AW17" s="4">
        <v>2104</v>
      </c>
      <c r="AX17" s="4">
        <v>2164</v>
      </c>
      <c r="AY17" s="27" t="s">
        <v>3</v>
      </c>
      <c r="AZ17" s="28">
        <v>1</v>
      </c>
      <c r="BA17" s="2" t="s">
        <v>144</v>
      </c>
      <c r="BB17" s="29">
        <v>2050</v>
      </c>
      <c r="BC17" s="29">
        <v>2121</v>
      </c>
      <c r="BE17" s="1">
        <v>1</v>
      </c>
      <c r="BF17" s="11"/>
      <c r="BG17" s="2" t="s">
        <v>272</v>
      </c>
      <c r="BH17" s="29">
        <v>2065</v>
      </c>
      <c r="BI17" s="29">
        <v>2189</v>
      </c>
      <c r="BJ17" s="6" t="s">
        <v>2</v>
      </c>
      <c r="BK17" s="11"/>
      <c r="BL17" s="3" t="s">
        <v>78</v>
      </c>
      <c r="BM17" s="4">
        <v>2104</v>
      </c>
      <c r="BN17" s="4">
        <v>2164</v>
      </c>
      <c r="BO17" s="34"/>
    </row>
    <row r="18" spans="1:67" ht="12.75" outlineLevel="1">
      <c r="A18" s="88"/>
      <c r="B18" s="27">
        <v>2</v>
      </c>
      <c r="C18" s="11">
        <v>2</v>
      </c>
      <c r="D18" s="3" t="s">
        <v>173</v>
      </c>
      <c r="E18" s="4">
        <v>2264</v>
      </c>
      <c r="F18" s="4">
        <v>2299</v>
      </c>
      <c r="G18" s="5" t="s">
        <v>3</v>
      </c>
      <c r="H18" s="11">
        <v>2</v>
      </c>
      <c r="I18" s="3" t="s">
        <v>126</v>
      </c>
      <c r="J18" s="4">
        <v>2267</v>
      </c>
      <c r="K18" s="4">
        <v>2278</v>
      </c>
      <c r="M18" s="27">
        <v>2</v>
      </c>
      <c r="N18" s="28">
        <v>3</v>
      </c>
      <c r="O18" s="3" t="s">
        <v>82</v>
      </c>
      <c r="P18" s="29">
        <v>1983</v>
      </c>
      <c r="Q18" s="29">
        <v>2047</v>
      </c>
      <c r="R18" s="27" t="s">
        <v>3</v>
      </c>
      <c r="S18" s="28">
        <v>5</v>
      </c>
      <c r="T18" s="2" t="s">
        <v>118</v>
      </c>
      <c r="U18" s="29">
        <v>2168</v>
      </c>
      <c r="V18" s="29">
        <v>2268</v>
      </c>
      <c r="X18" s="1">
        <v>2</v>
      </c>
      <c r="Y18" s="28">
        <v>4</v>
      </c>
      <c r="Z18" s="2" t="s">
        <v>165</v>
      </c>
      <c r="AA18" s="29">
        <v>1841</v>
      </c>
      <c r="AB18" s="29">
        <v>1965</v>
      </c>
      <c r="AC18" s="27" t="s">
        <v>0</v>
      </c>
      <c r="AD18" s="28">
        <v>3</v>
      </c>
      <c r="AE18" s="2" t="s">
        <v>163</v>
      </c>
      <c r="AF18" s="29">
        <v>1974</v>
      </c>
      <c r="AG18" s="29">
        <v>2172</v>
      </c>
      <c r="AI18" s="1">
        <v>2</v>
      </c>
      <c r="AJ18" s="11">
        <v>12</v>
      </c>
      <c r="AK18" s="3" t="s">
        <v>132</v>
      </c>
      <c r="AL18" s="4">
        <v>1150</v>
      </c>
      <c r="AM18" s="4"/>
      <c r="AN18" s="6" t="s">
        <v>2</v>
      </c>
      <c r="AO18" s="28">
        <v>3</v>
      </c>
      <c r="AP18" s="2" t="s">
        <v>221</v>
      </c>
      <c r="AQ18" s="29">
        <v>1124</v>
      </c>
      <c r="AR18" s="29"/>
      <c r="AT18" s="1">
        <v>2</v>
      </c>
      <c r="AU18" s="28">
        <v>4</v>
      </c>
      <c r="AV18" s="2" t="s">
        <v>81</v>
      </c>
      <c r="AW18" s="29">
        <v>2014</v>
      </c>
      <c r="AX18" s="29">
        <v>2055</v>
      </c>
      <c r="AY18" s="27" t="s">
        <v>3</v>
      </c>
      <c r="AZ18" s="28">
        <v>2</v>
      </c>
      <c r="BA18" s="2" t="s">
        <v>151</v>
      </c>
      <c r="BB18" s="29">
        <v>1986</v>
      </c>
      <c r="BC18" s="29">
        <v>2090</v>
      </c>
      <c r="BE18" s="1">
        <v>2</v>
      </c>
      <c r="BF18" s="11"/>
      <c r="BG18" s="2" t="s">
        <v>403</v>
      </c>
      <c r="BH18" s="29">
        <v>1996</v>
      </c>
      <c r="BI18" s="29"/>
      <c r="BJ18" s="27" t="s">
        <v>3</v>
      </c>
      <c r="BK18" s="11"/>
      <c r="BL18" s="2" t="s">
        <v>82</v>
      </c>
      <c r="BM18" s="29">
        <v>1983</v>
      </c>
      <c r="BN18" s="29">
        <v>2047</v>
      </c>
      <c r="BO18" s="34"/>
    </row>
    <row r="19" spans="1:67" ht="12.75" outlineLevel="1">
      <c r="A19" s="88"/>
      <c r="B19" s="27">
        <v>3</v>
      </c>
      <c r="C19" s="11">
        <v>3</v>
      </c>
      <c r="D19" s="3" t="s">
        <v>62</v>
      </c>
      <c r="E19" s="4">
        <v>2230</v>
      </c>
      <c r="F19" s="4">
        <v>2254</v>
      </c>
      <c r="G19" s="6" t="s">
        <v>0</v>
      </c>
      <c r="H19" s="11">
        <v>3</v>
      </c>
      <c r="I19" s="3" t="s">
        <v>121</v>
      </c>
      <c r="J19" s="4">
        <v>2158</v>
      </c>
      <c r="K19" s="4">
        <v>2142</v>
      </c>
      <c r="M19" s="27">
        <v>3</v>
      </c>
      <c r="N19" s="28">
        <v>5</v>
      </c>
      <c r="O19" s="2" t="s">
        <v>83</v>
      </c>
      <c r="P19" s="29">
        <v>2003</v>
      </c>
      <c r="Q19" s="29">
        <v>2062</v>
      </c>
      <c r="R19" s="27" t="s">
        <v>2</v>
      </c>
      <c r="S19" s="28">
        <v>9</v>
      </c>
      <c r="T19" s="2" t="s">
        <v>112</v>
      </c>
      <c r="U19" s="29">
        <v>1974</v>
      </c>
      <c r="V19" s="29">
        <v>2141</v>
      </c>
      <c r="X19" s="1">
        <v>3</v>
      </c>
      <c r="Y19" s="11">
        <v>5</v>
      </c>
      <c r="Z19" s="2" t="s">
        <v>97</v>
      </c>
      <c r="AA19" s="29">
        <v>1804</v>
      </c>
      <c r="AB19" s="29">
        <v>2041</v>
      </c>
      <c r="AC19" s="27" t="s">
        <v>3</v>
      </c>
      <c r="AD19" s="28">
        <v>5</v>
      </c>
      <c r="AE19" s="2" t="s">
        <v>164</v>
      </c>
      <c r="AF19" s="29">
        <v>1876</v>
      </c>
      <c r="AG19" s="29">
        <v>2018</v>
      </c>
      <c r="AI19" s="1">
        <v>3</v>
      </c>
      <c r="AJ19" s="11">
        <v>13</v>
      </c>
      <c r="AK19" s="3" t="s">
        <v>133</v>
      </c>
      <c r="AL19" s="4">
        <v>958</v>
      </c>
      <c r="AM19" s="4"/>
      <c r="AN19" s="27" t="s">
        <v>0</v>
      </c>
      <c r="AO19" s="28">
        <v>5</v>
      </c>
      <c r="AP19" s="2" t="s">
        <v>222</v>
      </c>
      <c r="AQ19" s="29">
        <v>1397</v>
      </c>
      <c r="AR19" s="29"/>
      <c r="AT19" s="1">
        <v>3</v>
      </c>
      <c r="AU19" s="11">
        <v>5</v>
      </c>
      <c r="AV19" s="3" t="s">
        <v>139</v>
      </c>
      <c r="AW19" s="4">
        <v>2003</v>
      </c>
      <c r="AX19" s="4">
        <v>2062</v>
      </c>
      <c r="AY19" s="6" t="s">
        <v>2</v>
      </c>
      <c r="AZ19" s="28">
        <v>3</v>
      </c>
      <c r="BA19" s="2" t="s">
        <v>145</v>
      </c>
      <c r="BB19" s="29">
        <v>1910</v>
      </c>
      <c r="BC19" s="29">
        <v>2077</v>
      </c>
      <c r="BE19" s="1">
        <v>3</v>
      </c>
      <c r="BF19" s="11"/>
      <c r="BG19" s="2" t="s">
        <v>288</v>
      </c>
      <c r="BH19" s="29">
        <v>1837</v>
      </c>
      <c r="BI19" s="29">
        <v>1977</v>
      </c>
      <c r="BJ19" s="27" t="s">
        <v>3</v>
      </c>
      <c r="BK19" s="11"/>
      <c r="BL19" s="2" t="s">
        <v>87</v>
      </c>
      <c r="BM19" s="29">
        <v>1879</v>
      </c>
      <c r="BN19" s="29">
        <v>2038</v>
      </c>
      <c r="BO19" s="34"/>
    </row>
    <row r="20" spans="1:67" ht="12.75" outlineLevel="1">
      <c r="A20" s="88"/>
      <c r="B20" s="27">
        <v>4</v>
      </c>
      <c r="C20" s="11">
        <v>4</v>
      </c>
      <c r="D20" s="3" t="s">
        <v>63</v>
      </c>
      <c r="E20" s="4">
        <v>2225</v>
      </c>
      <c r="F20" s="4">
        <v>2278</v>
      </c>
      <c r="G20" s="5" t="s">
        <v>3</v>
      </c>
      <c r="H20" s="11">
        <v>4</v>
      </c>
      <c r="I20" s="3" t="s">
        <v>120</v>
      </c>
      <c r="J20" s="4">
        <v>2071</v>
      </c>
      <c r="K20" s="4"/>
      <c r="M20" s="27">
        <v>4</v>
      </c>
      <c r="N20" s="28">
        <v>6</v>
      </c>
      <c r="O20" s="2" t="s">
        <v>84</v>
      </c>
      <c r="P20" s="29">
        <v>1989</v>
      </c>
      <c r="Q20" s="29">
        <v>2143</v>
      </c>
      <c r="R20" s="56" t="s">
        <v>43</v>
      </c>
      <c r="S20" s="21">
        <v>10</v>
      </c>
      <c r="T20" s="20" t="s">
        <v>113</v>
      </c>
      <c r="U20" s="22">
        <v>1951</v>
      </c>
      <c r="V20" s="22">
        <v>2017</v>
      </c>
      <c r="X20" s="1">
        <v>4</v>
      </c>
      <c r="Y20" s="28">
        <v>6</v>
      </c>
      <c r="Z20" s="2" t="s">
        <v>166</v>
      </c>
      <c r="AA20" s="29">
        <v>1783</v>
      </c>
      <c r="AB20" s="29"/>
      <c r="AC20" s="6" t="s">
        <v>2</v>
      </c>
      <c r="AD20" s="28">
        <v>6</v>
      </c>
      <c r="AE20" s="2" t="s">
        <v>171</v>
      </c>
      <c r="AF20" s="29">
        <v>1836</v>
      </c>
      <c r="AG20" s="29">
        <v>2013</v>
      </c>
      <c r="AI20" s="1">
        <v>4</v>
      </c>
      <c r="AJ20" s="11">
        <v>15</v>
      </c>
      <c r="AK20" s="3" t="s">
        <v>218</v>
      </c>
      <c r="AL20" s="4">
        <v>1384</v>
      </c>
      <c r="AM20" s="4"/>
      <c r="AN20" s="6" t="s">
        <v>2</v>
      </c>
      <c r="AO20" s="28">
        <v>9</v>
      </c>
      <c r="AP20" s="2" t="s">
        <v>223</v>
      </c>
      <c r="AQ20" s="29">
        <v>1346</v>
      </c>
      <c r="AR20" s="29"/>
      <c r="AT20" s="1">
        <v>4</v>
      </c>
      <c r="AU20" s="11">
        <v>6</v>
      </c>
      <c r="AV20" s="3" t="s">
        <v>140</v>
      </c>
      <c r="AW20" s="4">
        <v>2001</v>
      </c>
      <c r="AX20" s="4">
        <v>2022</v>
      </c>
      <c r="AY20" s="6" t="s">
        <v>0</v>
      </c>
      <c r="AZ20" s="28">
        <v>5</v>
      </c>
      <c r="BA20" s="2" t="s">
        <v>152</v>
      </c>
      <c r="BB20" s="29">
        <v>1932</v>
      </c>
      <c r="BC20" s="29">
        <v>2094</v>
      </c>
      <c r="BE20" s="1">
        <v>4</v>
      </c>
      <c r="BF20" s="11"/>
      <c r="BG20" s="2" t="s">
        <v>285</v>
      </c>
      <c r="BH20" s="29">
        <v>1478</v>
      </c>
      <c r="BI20" s="4"/>
      <c r="BJ20" s="6" t="s">
        <v>0</v>
      </c>
      <c r="BK20" s="11"/>
      <c r="BL20" s="2" t="s">
        <v>57</v>
      </c>
      <c r="BM20" s="29">
        <v>1879</v>
      </c>
      <c r="BN20" s="4"/>
      <c r="BO20" s="34"/>
    </row>
    <row r="21" spans="1:67" ht="12.75" outlineLevel="1">
      <c r="A21" s="42"/>
      <c r="B21" s="27">
        <v>5</v>
      </c>
      <c r="C21" s="11">
        <v>5</v>
      </c>
      <c r="D21" s="3" t="s">
        <v>64</v>
      </c>
      <c r="E21" s="4">
        <v>2182</v>
      </c>
      <c r="F21" s="4">
        <v>2244</v>
      </c>
      <c r="G21" s="5" t="s">
        <v>3</v>
      </c>
      <c r="H21" s="11">
        <v>5</v>
      </c>
      <c r="I21" s="3" t="s">
        <v>122</v>
      </c>
      <c r="J21" s="4">
        <v>2096</v>
      </c>
      <c r="K21" s="4">
        <v>2137</v>
      </c>
      <c r="M21" s="27">
        <v>5</v>
      </c>
      <c r="N21" s="28">
        <v>7</v>
      </c>
      <c r="O21" s="2" t="s">
        <v>85</v>
      </c>
      <c r="P21" s="29">
        <v>2083</v>
      </c>
      <c r="Q21" s="29">
        <v>2128</v>
      </c>
      <c r="R21" s="27" t="s">
        <v>3</v>
      </c>
      <c r="S21" s="28">
        <v>13</v>
      </c>
      <c r="T21" s="2" t="s">
        <v>114</v>
      </c>
      <c r="U21" s="29">
        <v>1828</v>
      </c>
      <c r="V21" s="29"/>
      <c r="X21" s="1">
        <v>5</v>
      </c>
      <c r="Y21" s="11">
        <v>7</v>
      </c>
      <c r="Z21" s="2" t="s">
        <v>98</v>
      </c>
      <c r="AA21" s="29">
        <v>1701</v>
      </c>
      <c r="AB21" s="29"/>
      <c r="AC21" s="27" t="s">
        <v>0</v>
      </c>
      <c r="AD21" s="28">
        <v>7</v>
      </c>
      <c r="AE21" s="2" t="s">
        <v>172</v>
      </c>
      <c r="AF21" s="29">
        <v>1755</v>
      </c>
      <c r="AG21" s="29">
        <v>2022</v>
      </c>
      <c r="AI21" s="1">
        <v>5</v>
      </c>
      <c r="AJ21" s="11">
        <v>16</v>
      </c>
      <c r="AK21" s="3" t="s">
        <v>219</v>
      </c>
      <c r="AL21" s="4">
        <v>1335</v>
      </c>
      <c r="AM21" s="4"/>
      <c r="AN21" s="27" t="s">
        <v>3</v>
      </c>
      <c r="AO21" s="28">
        <v>11</v>
      </c>
      <c r="AP21" s="2" t="s">
        <v>224</v>
      </c>
      <c r="AQ21" s="29">
        <v>1327</v>
      </c>
      <c r="AR21" s="29"/>
      <c r="AT21" s="1">
        <v>5</v>
      </c>
      <c r="AU21" s="11">
        <v>9</v>
      </c>
      <c r="AV21" s="3" t="s">
        <v>101</v>
      </c>
      <c r="AW21" s="4">
        <v>1665</v>
      </c>
      <c r="AX21" s="4">
        <v>1652</v>
      </c>
      <c r="AY21" s="6" t="s">
        <v>2</v>
      </c>
      <c r="AZ21" s="28">
        <v>6</v>
      </c>
      <c r="BA21" s="2" t="s">
        <v>146</v>
      </c>
      <c r="BB21" s="29">
        <v>1838</v>
      </c>
      <c r="BC21" s="29">
        <v>2016</v>
      </c>
      <c r="BE21" s="36"/>
      <c r="BF21" s="38"/>
      <c r="BG21" s="37"/>
      <c r="BH21" s="39"/>
      <c r="BI21" s="39"/>
      <c r="BJ21" s="36"/>
      <c r="BK21" s="38"/>
      <c r="BL21" s="37"/>
      <c r="BM21" s="39"/>
      <c r="BN21" s="39"/>
      <c r="BO21" s="34"/>
    </row>
    <row r="22" spans="1:67" ht="12.75" outlineLevel="1">
      <c r="A22" s="42"/>
      <c r="B22" s="27">
        <v>6</v>
      </c>
      <c r="C22" s="11">
        <v>6</v>
      </c>
      <c r="D22" s="3" t="s">
        <v>65</v>
      </c>
      <c r="E22" s="4">
        <v>2210</v>
      </c>
      <c r="F22" s="4">
        <v>2238</v>
      </c>
      <c r="G22" s="5" t="s">
        <v>3</v>
      </c>
      <c r="H22" s="11">
        <v>7</v>
      </c>
      <c r="I22" s="3" t="s">
        <v>123</v>
      </c>
      <c r="J22" s="4">
        <v>2077</v>
      </c>
      <c r="K22" s="4">
        <v>2085</v>
      </c>
      <c r="M22" s="27">
        <v>6</v>
      </c>
      <c r="N22" s="28">
        <v>8</v>
      </c>
      <c r="O22" s="2" t="s">
        <v>88</v>
      </c>
      <c r="P22" s="29">
        <v>1973</v>
      </c>
      <c r="Q22" s="29">
        <v>2069</v>
      </c>
      <c r="R22" s="27" t="s">
        <v>2</v>
      </c>
      <c r="S22" s="28">
        <v>14</v>
      </c>
      <c r="T22" s="2" t="s">
        <v>115</v>
      </c>
      <c r="U22" s="29">
        <v>1888</v>
      </c>
      <c r="V22" s="29"/>
      <c r="X22" s="1">
        <v>6</v>
      </c>
      <c r="Y22" s="11">
        <v>8</v>
      </c>
      <c r="Z22" s="2" t="s">
        <v>30</v>
      </c>
      <c r="AA22" s="29">
        <v>1688</v>
      </c>
      <c r="AB22" s="29">
        <v>1909</v>
      </c>
      <c r="AC22" s="27" t="s">
        <v>3</v>
      </c>
      <c r="AD22" s="28">
        <v>8</v>
      </c>
      <c r="AE22" s="2" t="s">
        <v>170</v>
      </c>
      <c r="AF22" s="29">
        <v>1752</v>
      </c>
      <c r="AG22" s="29"/>
      <c r="AI22" s="1">
        <v>6</v>
      </c>
      <c r="AJ22" s="11">
        <v>18</v>
      </c>
      <c r="AK22" s="3" t="s">
        <v>134</v>
      </c>
      <c r="AL22" s="4"/>
      <c r="AM22" s="4"/>
      <c r="AN22" s="27" t="s">
        <v>3</v>
      </c>
      <c r="AO22" s="28"/>
      <c r="AP22" s="2" t="s">
        <v>225</v>
      </c>
      <c r="AQ22" s="29"/>
      <c r="AR22" s="29"/>
      <c r="AT22" s="1">
        <v>6</v>
      </c>
      <c r="AU22" s="11">
        <v>13</v>
      </c>
      <c r="AV22" s="3" t="s">
        <v>102</v>
      </c>
      <c r="AW22" s="4">
        <v>1372</v>
      </c>
      <c r="AX22" s="4"/>
      <c r="AY22" s="6" t="s">
        <v>2</v>
      </c>
      <c r="AZ22" s="28">
        <v>8</v>
      </c>
      <c r="BA22" s="2" t="s">
        <v>147</v>
      </c>
      <c r="BB22" s="29">
        <v>1727</v>
      </c>
      <c r="BC22" s="29"/>
      <c r="BE22" s="36"/>
      <c r="BF22" s="38"/>
      <c r="BG22" s="37" t="s">
        <v>25</v>
      </c>
      <c r="BH22" s="39"/>
      <c r="BI22" s="39"/>
      <c r="BJ22" s="36"/>
      <c r="BK22" s="38"/>
      <c r="BL22" s="37"/>
      <c r="BM22" s="39"/>
      <c r="BN22" s="39"/>
      <c r="BO22" s="34"/>
    </row>
    <row r="23" spans="1:67" ht="12.75" outlineLevel="1">
      <c r="A23" s="42"/>
      <c r="B23" s="27">
        <v>7</v>
      </c>
      <c r="C23" s="68">
        <v>7</v>
      </c>
      <c r="D23" s="3" t="s">
        <v>77</v>
      </c>
      <c r="E23" s="4">
        <v>2158</v>
      </c>
      <c r="F23" s="4">
        <v>2217</v>
      </c>
      <c r="G23" s="6" t="s">
        <v>2</v>
      </c>
      <c r="H23" s="11">
        <v>10</v>
      </c>
      <c r="I23" s="3" t="s">
        <v>124</v>
      </c>
      <c r="J23" s="4">
        <v>1949</v>
      </c>
      <c r="K23" s="4"/>
      <c r="M23" s="27">
        <v>7</v>
      </c>
      <c r="N23" s="28">
        <v>9</v>
      </c>
      <c r="O23" s="2" t="s">
        <v>86</v>
      </c>
      <c r="P23" s="29">
        <v>1917</v>
      </c>
      <c r="Q23" s="29">
        <v>2050</v>
      </c>
      <c r="R23" s="27" t="s">
        <v>2</v>
      </c>
      <c r="S23" s="28">
        <v>15</v>
      </c>
      <c r="T23" s="2" t="s">
        <v>116</v>
      </c>
      <c r="U23" s="29">
        <v>1888</v>
      </c>
      <c r="V23" s="29">
        <v>2020</v>
      </c>
      <c r="X23" s="1">
        <v>7</v>
      </c>
      <c r="Y23" s="28">
        <v>12</v>
      </c>
      <c r="Z23" s="2" t="s">
        <v>129</v>
      </c>
      <c r="AA23" s="29">
        <v>1548</v>
      </c>
      <c r="AB23" s="29"/>
      <c r="AC23" s="27" t="s">
        <v>3</v>
      </c>
      <c r="AD23" s="28">
        <v>9</v>
      </c>
      <c r="AE23" s="2" t="s">
        <v>169</v>
      </c>
      <c r="AF23" s="29">
        <v>1685</v>
      </c>
      <c r="AG23" s="29"/>
      <c r="AI23" s="36"/>
      <c r="AJ23" s="38"/>
      <c r="AK23" s="37"/>
      <c r="AL23" s="39"/>
      <c r="AM23" s="39"/>
      <c r="AN23" s="36"/>
      <c r="AO23" s="38"/>
      <c r="AP23" s="37"/>
      <c r="AQ23" s="39"/>
      <c r="AR23" s="39"/>
      <c r="AT23" s="36"/>
      <c r="AU23" s="38"/>
      <c r="AV23" s="37"/>
      <c r="AW23" s="39"/>
      <c r="AX23" s="39"/>
      <c r="AY23" s="36"/>
      <c r="AZ23" s="38"/>
      <c r="BA23" s="37"/>
      <c r="BB23" s="39"/>
      <c r="BC23" s="39"/>
      <c r="BE23" s="36"/>
      <c r="BF23" s="38"/>
      <c r="BG23" s="37"/>
      <c r="BH23" s="39"/>
      <c r="BI23" s="39"/>
      <c r="BJ23" s="36"/>
      <c r="BK23" s="38"/>
      <c r="BL23" s="37"/>
      <c r="BM23" s="39"/>
      <c r="BN23" s="39"/>
      <c r="BO23" s="34"/>
    </row>
    <row r="24" spans="1:67" ht="12.75" outlineLevel="1">
      <c r="A24" s="43"/>
      <c r="B24" s="27">
        <v>8</v>
      </c>
      <c r="C24" s="71">
        <v>9</v>
      </c>
      <c r="D24" s="3" t="s">
        <v>78</v>
      </c>
      <c r="E24" s="29">
        <v>2104</v>
      </c>
      <c r="F24" s="29">
        <v>2164</v>
      </c>
      <c r="G24" s="5" t="s">
        <v>3</v>
      </c>
      <c r="H24" s="28">
        <v>16</v>
      </c>
      <c r="I24" s="3" t="s">
        <v>125</v>
      </c>
      <c r="J24" s="29">
        <v>1873</v>
      </c>
      <c r="K24" s="29">
        <v>2024</v>
      </c>
      <c r="M24" s="27">
        <v>8</v>
      </c>
      <c r="N24" s="28">
        <v>10</v>
      </c>
      <c r="O24" s="2" t="s">
        <v>87</v>
      </c>
      <c r="P24" s="29">
        <v>1879</v>
      </c>
      <c r="Q24" s="29">
        <v>2038</v>
      </c>
      <c r="R24" s="27" t="s">
        <v>3</v>
      </c>
      <c r="S24" s="28">
        <v>18</v>
      </c>
      <c r="T24" s="2" t="s">
        <v>117</v>
      </c>
      <c r="U24" s="29">
        <v>1739</v>
      </c>
      <c r="V24" s="29"/>
      <c r="X24" s="1">
        <v>8</v>
      </c>
      <c r="Y24" s="11">
        <v>15</v>
      </c>
      <c r="Z24" s="2" t="s">
        <v>102</v>
      </c>
      <c r="AA24" s="29">
        <v>1372</v>
      </c>
      <c r="AB24" s="29"/>
      <c r="AC24" s="27" t="s">
        <v>0</v>
      </c>
      <c r="AD24" s="28">
        <v>16</v>
      </c>
      <c r="AE24" s="2" t="s">
        <v>168</v>
      </c>
      <c r="AF24" s="29">
        <v>1596</v>
      </c>
      <c r="AG24" s="29">
        <v>1806</v>
      </c>
      <c r="AI24" s="36"/>
      <c r="AJ24" s="38"/>
      <c r="AK24" s="37"/>
      <c r="AL24" s="39"/>
      <c r="AM24" s="39"/>
      <c r="AN24" s="36"/>
      <c r="AO24" s="38"/>
      <c r="AP24" s="37"/>
      <c r="AQ24" s="39"/>
      <c r="AR24" s="39"/>
      <c r="AT24" s="36"/>
      <c r="AU24" s="38"/>
      <c r="AV24" s="37"/>
      <c r="AW24" s="39"/>
      <c r="AX24" s="39"/>
      <c r="AY24" s="36"/>
      <c r="AZ24" s="38"/>
      <c r="BA24" s="37"/>
      <c r="BB24" s="39"/>
      <c r="BC24" s="39"/>
      <c r="BE24" s="36"/>
      <c r="BF24" s="38"/>
      <c r="BG24" s="37"/>
      <c r="BH24" s="39"/>
      <c r="BI24" s="39"/>
      <c r="BJ24" s="36"/>
      <c r="BK24" s="38"/>
      <c r="BL24" s="37"/>
      <c r="BM24" s="39"/>
      <c r="BN24" s="39"/>
      <c r="BO24" s="34"/>
    </row>
    <row r="25" spans="2:67" ht="15">
      <c r="B25" s="15"/>
      <c r="C25" s="69"/>
      <c r="D25" s="16"/>
      <c r="E25" s="18"/>
      <c r="F25" s="18"/>
      <c r="G25" s="19"/>
      <c r="H25" s="17"/>
      <c r="I25" s="16"/>
      <c r="J25" s="18"/>
      <c r="K25" s="18"/>
      <c r="M25" s="14"/>
      <c r="N25" s="13"/>
      <c r="O25" s="9"/>
      <c r="P25" s="32"/>
      <c r="Q25" s="32"/>
      <c r="R25" s="10"/>
      <c r="S25" s="13"/>
      <c r="T25" s="9"/>
      <c r="U25" s="32"/>
      <c r="V25" s="32"/>
      <c r="X25" s="15"/>
      <c r="Y25" s="17"/>
      <c r="Z25" s="16"/>
      <c r="AA25" s="30"/>
      <c r="AB25" s="30"/>
      <c r="AC25" s="19"/>
      <c r="AD25" s="17"/>
      <c r="AE25" s="16"/>
      <c r="AF25" s="30"/>
      <c r="AG25" s="30"/>
      <c r="AI25" s="8"/>
      <c r="AJ25" s="13"/>
      <c r="AK25" s="48"/>
      <c r="AL25" s="14"/>
      <c r="AM25" s="14"/>
      <c r="AN25" s="10"/>
      <c r="AO25" s="13"/>
      <c r="AP25" s="9"/>
      <c r="AQ25" s="14"/>
      <c r="AR25" s="14"/>
      <c r="AT25" s="8"/>
      <c r="AU25" s="13"/>
      <c r="AV25" s="9"/>
      <c r="AW25" s="14"/>
      <c r="AX25" s="14"/>
      <c r="AY25" s="10"/>
      <c r="AZ25" s="13"/>
      <c r="BA25" s="9"/>
      <c r="BB25" s="14"/>
      <c r="BC25" s="14"/>
      <c r="BE25" s="84"/>
      <c r="BF25" s="35"/>
      <c r="BG25" s="34"/>
      <c r="BH25" s="34"/>
      <c r="BI25" s="34"/>
      <c r="BJ25" s="34"/>
      <c r="BK25" s="35"/>
      <c r="BL25" s="34"/>
      <c r="BM25" s="34"/>
      <c r="BN25" s="34"/>
      <c r="BO25" s="34"/>
    </row>
    <row r="26" spans="4:67" ht="12.75">
      <c r="D26" s="31"/>
      <c r="E26" s="7" t="s">
        <v>7</v>
      </c>
      <c r="F26" s="7" t="s">
        <v>8</v>
      </c>
      <c r="J26" s="7" t="s">
        <v>7</v>
      </c>
      <c r="K26" s="7" t="s">
        <v>8</v>
      </c>
      <c r="M26" s="14"/>
      <c r="P26" s="7" t="s">
        <v>7</v>
      </c>
      <c r="Q26" s="7" t="s">
        <v>8</v>
      </c>
      <c r="U26" s="7" t="s">
        <v>7</v>
      </c>
      <c r="V26" s="7" t="s">
        <v>8</v>
      </c>
      <c r="AA26" s="7" t="s">
        <v>7</v>
      </c>
      <c r="AB26" s="7" t="s">
        <v>8</v>
      </c>
      <c r="AF26" s="7" t="s">
        <v>7</v>
      </c>
      <c r="AG26" s="7" t="s">
        <v>8</v>
      </c>
      <c r="AL26" s="7" t="s">
        <v>7</v>
      </c>
      <c r="AM26" s="7" t="s">
        <v>8</v>
      </c>
      <c r="AQ26" s="7" t="s">
        <v>7</v>
      </c>
      <c r="AR26" s="7" t="s">
        <v>8</v>
      </c>
      <c r="AW26" s="7" t="s">
        <v>7</v>
      </c>
      <c r="AX26" s="7" t="s">
        <v>8</v>
      </c>
      <c r="BB26" s="7" t="s">
        <v>7</v>
      </c>
      <c r="BC26" s="7" t="s">
        <v>8</v>
      </c>
      <c r="BE26" s="84"/>
      <c r="BF26" s="35"/>
      <c r="BG26" s="34"/>
      <c r="BH26" s="34"/>
      <c r="BI26" s="34"/>
      <c r="BJ26" s="34"/>
      <c r="BK26" s="35"/>
      <c r="BL26" s="34"/>
      <c r="BM26" s="34"/>
      <c r="BN26" s="34"/>
      <c r="BO26" s="34"/>
    </row>
    <row r="27" spans="1:67" ht="26.25" customHeight="1">
      <c r="A27" s="87" t="s">
        <v>34</v>
      </c>
      <c r="B27" s="81" t="s">
        <v>15</v>
      </c>
      <c r="C27" s="70"/>
      <c r="D27" s="23" t="s">
        <v>153</v>
      </c>
      <c r="E27" s="25">
        <f>AVERAGE(E28:E35)</f>
        <v>2154.625</v>
      </c>
      <c r="F27" s="25">
        <f>AVERAGE(F28:F35)</f>
        <v>2224.5714285714284</v>
      </c>
      <c r="G27" s="26" t="s">
        <v>40</v>
      </c>
      <c r="H27" s="24"/>
      <c r="I27" s="23" t="s">
        <v>1</v>
      </c>
      <c r="J27" s="25">
        <f>AVERAGE(J28:J35)</f>
        <v>2183.25</v>
      </c>
      <c r="K27" s="25">
        <f>AVERAGE(K28:K35)</f>
        <v>2241.75</v>
      </c>
      <c r="M27" s="81" t="s">
        <v>15</v>
      </c>
      <c r="N27" s="24"/>
      <c r="O27" s="23" t="s">
        <v>199</v>
      </c>
      <c r="P27" s="25">
        <f>AVERAGE(P28:P35)</f>
        <v>1948.25</v>
      </c>
      <c r="Q27" s="25">
        <f>AVERAGE(Q28:Q35)</f>
        <v>2100.2</v>
      </c>
      <c r="R27" s="26" t="s">
        <v>39</v>
      </c>
      <c r="S27" s="24"/>
      <c r="T27" s="23" t="s">
        <v>4</v>
      </c>
      <c r="U27" s="25">
        <f>AVERAGE(U28:U35)</f>
        <v>1878.625</v>
      </c>
      <c r="V27" s="25">
        <f>AVERAGE(V28:V35)</f>
        <v>1982.25</v>
      </c>
      <c r="X27" s="81" t="s">
        <v>15</v>
      </c>
      <c r="Y27" s="24"/>
      <c r="Z27" s="23" t="s">
        <v>207</v>
      </c>
      <c r="AA27" s="25">
        <f>AVERAGE(AA28:AA35)</f>
        <v>1773.25</v>
      </c>
      <c r="AB27" s="25">
        <f>AVERAGE(AB28:AB35)</f>
        <v>1988</v>
      </c>
      <c r="AC27" s="26" t="s">
        <v>48</v>
      </c>
      <c r="AD27" s="24"/>
      <c r="AE27" s="23" t="s">
        <v>5</v>
      </c>
      <c r="AF27" s="25">
        <f>AVERAGE(AF29:AF35)</f>
        <v>1586.2857142857142</v>
      </c>
      <c r="AG27" s="25">
        <f>AVERAGE(AG29:AG35)</f>
        <v>2041</v>
      </c>
      <c r="AI27" s="81" t="s">
        <v>15</v>
      </c>
      <c r="AJ27" s="24"/>
      <c r="AK27" s="23" t="s">
        <v>334</v>
      </c>
      <c r="AL27" s="25">
        <f>AVERAGE(AL28:AL33)</f>
        <v>1449.2</v>
      </c>
      <c r="AM27" s="25"/>
      <c r="AN27" s="26" t="s">
        <v>46</v>
      </c>
      <c r="AO27" s="24"/>
      <c r="AP27" s="23" t="s">
        <v>6</v>
      </c>
      <c r="AQ27" s="25">
        <f>AVERAGE(AQ28:AQ33)</f>
        <v>1482.5</v>
      </c>
      <c r="AR27" s="25"/>
      <c r="AT27" s="81" t="s">
        <v>15</v>
      </c>
      <c r="AU27" s="24"/>
      <c r="AV27" s="57" t="s">
        <v>176</v>
      </c>
      <c r="AW27" s="25">
        <f>AVERAGE(AW28:AW33)</f>
        <v>2025</v>
      </c>
      <c r="AX27" s="25">
        <f>AVERAGE(AX28:AX33)</f>
        <v>2199</v>
      </c>
      <c r="AY27" s="26" t="s">
        <v>50</v>
      </c>
      <c r="AZ27" s="24"/>
      <c r="BA27" s="75" t="s">
        <v>32</v>
      </c>
      <c r="BB27" s="25">
        <f>AVERAGE(BB28:BB33)</f>
        <v>1694.6666666666667</v>
      </c>
      <c r="BC27" s="25">
        <f>AVERAGE(BC28:BC33)</f>
        <v>1957</v>
      </c>
      <c r="BE27" s="84"/>
      <c r="BF27" s="35"/>
      <c r="BG27" s="34"/>
      <c r="BH27" s="34"/>
      <c r="BI27" s="34"/>
      <c r="BJ27" s="34"/>
      <c r="BK27" s="35"/>
      <c r="BL27" s="34"/>
      <c r="BM27" s="34"/>
      <c r="BN27" s="34"/>
      <c r="BO27" s="34"/>
    </row>
    <row r="28" spans="1:67" ht="12.75" outlineLevel="1">
      <c r="A28" s="88"/>
      <c r="B28" s="27">
        <v>1</v>
      </c>
      <c r="C28" s="71">
        <v>1</v>
      </c>
      <c r="D28" s="3" t="s">
        <v>160</v>
      </c>
      <c r="E28" s="4">
        <v>2216</v>
      </c>
      <c r="F28" s="4">
        <v>2274</v>
      </c>
      <c r="G28" s="6" t="s">
        <v>0</v>
      </c>
      <c r="H28" s="11">
        <v>1</v>
      </c>
      <c r="I28" s="3" t="s">
        <v>61</v>
      </c>
      <c r="J28" s="4">
        <v>2387</v>
      </c>
      <c r="K28" s="4">
        <v>2443</v>
      </c>
      <c r="M28" s="27">
        <v>1</v>
      </c>
      <c r="N28" s="28">
        <v>2</v>
      </c>
      <c r="O28" s="3" t="s">
        <v>191</v>
      </c>
      <c r="P28" s="29">
        <v>2121</v>
      </c>
      <c r="Q28" s="29">
        <v>2222</v>
      </c>
      <c r="R28" s="27" t="s">
        <v>2</v>
      </c>
      <c r="S28" s="28">
        <v>3</v>
      </c>
      <c r="T28" s="3" t="s">
        <v>82</v>
      </c>
      <c r="U28" s="29">
        <v>1983</v>
      </c>
      <c r="V28" s="29">
        <v>2047</v>
      </c>
      <c r="X28" s="1">
        <v>1</v>
      </c>
      <c r="Y28" s="28">
        <v>1</v>
      </c>
      <c r="Z28" s="2" t="s">
        <v>217</v>
      </c>
      <c r="AA28" s="29">
        <v>2117</v>
      </c>
      <c r="AB28" s="29"/>
      <c r="AC28" s="56" t="s">
        <v>43</v>
      </c>
      <c r="AD28" s="28">
        <v>3</v>
      </c>
      <c r="AE28" s="20" t="s">
        <v>208</v>
      </c>
      <c r="AF28" s="22">
        <v>1879</v>
      </c>
      <c r="AG28" s="22"/>
      <c r="AI28" s="1">
        <v>1</v>
      </c>
      <c r="AJ28" s="11">
        <v>2</v>
      </c>
      <c r="AK28" s="3" t="s">
        <v>348</v>
      </c>
      <c r="AL28" s="4">
        <v>1527</v>
      </c>
      <c r="AM28" s="4"/>
      <c r="AN28" s="27" t="s">
        <v>0</v>
      </c>
      <c r="AO28" s="11">
        <v>1</v>
      </c>
      <c r="AP28" s="2" t="s">
        <v>99</v>
      </c>
      <c r="AQ28" s="29">
        <v>1872</v>
      </c>
      <c r="AR28" s="22"/>
      <c r="AT28" s="1">
        <v>1</v>
      </c>
      <c r="AU28" s="11">
        <v>3</v>
      </c>
      <c r="AV28" s="3" t="s">
        <v>185</v>
      </c>
      <c r="AW28" s="4">
        <v>2185</v>
      </c>
      <c r="AX28" s="4">
        <v>2225</v>
      </c>
      <c r="AY28" s="5" t="s">
        <v>2</v>
      </c>
      <c r="AZ28" s="11">
        <v>2</v>
      </c>
      <c r="BA28" s="3" t="s">
        <v>78</v>
      </c>
      <c r="BB28" s="4">
        <v>2104</v>
      </c>
      <c r="BC28" s="4">
        <v>2164</v>
      </c>
      <c r="BE28" s="84"/>
      <c r="BF28" s="35"/>
      <c r="BG28" s="34"/>
      <c r="BH28" s="34"/>
      <c r="BI28" s="34"/>
      <c r="BJ28" s="34"/>
      <c r="BK28" s="35"/>
      <c r="BL28" s="34"/>
      <c r="BM28" s="34"/>
      <c r="BN28" s="34"/>
      <c r="BO28" s="34"/>
    </row>
    <row r="29" spans="1:67" ht="12.75" outlineLevel="1">
      <c r="A29" s="88"/>
      <c r="B29" s="27">
        <v>2</v>
      </c>
      <c r="C29" s="68">
        <v>2</v>
      </c>
      <c r="D29" s="3" t="s">
        <v>154</v>
      </c>
      <c r="E29" s="4">
        <v>2187</v>
      </c>
      <c r="F29" s="4">
        <v>2236</v>
      </c>
      <c r="G29" s="6" t="s">
        <v>2</v>
      </c>
      <c r="H29" s="11">
        <v>2</v>
      </c>
      <c r="I29" s="3" t="s">
        <v>173</v>
      </c>
      <c r="J29" s="4">
        <v>2264</v>
      </c>
      <c r="K29" s="4">
        <v>2299</v>
      </c>
      <c r="M29" s="27">
        <v>2</v>
      </c>
      <c r="N29" s="28">
        <v>3</v>
      </c>
      <c r="O29" s="3" t="s">
        <v>192</v>
      </c>
      <c r="P29" s="29">
        <v>2029</v>
      </c>
      <c r="Q29" s="29">
        <v>2160</v>
      </c>
      <c r="R29" s="27" t="s">
        <v>3</v>
      </c>
      <c r="S29" s="28">
        <v>7</v>
      </c>
      <c r="T29" s="2" t="s">
        <v>85</v>
      </c>
      <c r="U29" s="29">
        <v>2083</v>
      </c>
      <c r="V29" s="29">
        <v>2128</v>
      </c>
      <c r="X29" s="1">
        <v>2</v>
      </c>
      <c r="Y29" s="28">
        <v>2</v>
      </c>
      <c r="Z29" s="2" t="s">
        <v>211</v>
      </c>
      <c r="AA29" s="29">
        <v>2031</v>
      </c>
      <c r="AB29" s="29">
        <v>2127</v>
      </c>
      <c r="AC29" s="27" t="s">
        <v>3</v>
      </c>
      <c r="AD29" s="11">
        <v>5</v>
      </c>
      <c r="AE29" s="2" t="s">
        <v>97</v>
      </c>
      <c r="AF29" s="29">
        <v>1804</v>
      </c>
      <c r="AG29" s="29">
        <v>2041</v>
      </c>
      <c r="AI29" s="1">
        <v>2</v>
      </c>
      <c r="AJ29" s="11">
        <v>12</v>
      </c>
      <c r="AK29" s="3" t="s">
        <v>346</v>
      </c>
      <c r="AL29" s="4">
        <v>1583</v>
      </c>
      <c r="AM29" s="4"/>
      <c r="AN29" s="6" t="s">
        <v>2</v>
      </c>
      <c r="AO29" s="11">
        <v>4</v>
      </c>
      <c r="AP29" s="3" t="s">
        <v>129</v>
      </c>
      <c r="AQ29" s="4">
        <v>1548</v>
      </c>
      <c r="AR29" s="4"/>
      <c r="AT29" s="1">
        <v>2</v>
      </c>
      <c r="AU29" s="11">
        <v>4</v>
      </c>
      <c r="AV29" s="2" t="s">
        <v>177</v>
      </c>
      <c r="AW29" s="4"/>
      <c r="AX29" s="4">
        <v>2310</v>
      </c>
      <c r="AY29" s="5" t="s">
        <v>2</v>
      </c>
      <c r="AZ29" s="28">
        <v>4</v>
      </c>
      <c r="BA29" s="2" t="s">
        <v>81</v>
      </c>
      <c r="BB29" s="29">
        <v>2014</v>
      </c>
      <c r="BC29" s="29">
        <v>2055</v>
      </c>
      <c r="BE29" s="84"/>
      <c r="BF29" s="35"/>
      <c r="BG29" s="34"/>
      <c r="BH29" s="34"/>
      <c r="BI29" s="34"/>
      <c r="BJ29" s="34"/>
      <c r="BK29" s="35"/>
      <c r="BL29" s="34"/>
      <c r="BM29" s="34"/>
      <c r="BN29" s="34"/>
      <c r="BO29" s="34"/>
    </row>
    <row r="30" spans="1:67" ht="12.75" outlineLevel="1">
      <c r="A30" s="88"/>
      <c r="B30" s="27">
        <v>3</v>
      </c>
      <c r="C30" s="68">
        <v>3</v>
      </c>
      <c r="D30" s="3" t="s">
        <v>161</v>
      </c>
      <c r="E30" s="4">
        <v>2227</v>
      </c>
      <c r="F30" s="4">
        <v>2281</v>
      </c>
      <c r="G30" s="6" t="s">
        <v>0</v>
      </c>
      <c r="H30" s="11">
        <v>3</v>
      </c>
      <c r="I30" s="3" t="s">
        <v>62</v>
      </c>
      <c r="J30" s="4">
        <v>2230</v>
      </c>
      <c r="K30" s="4">
        <v>2254</v>
      </c>
      <c r="M30" s="27">
        <v>3</v>
      </c>
      <c r="N30" s="28">
        <v>4</v>
      </c>
      <c r="O30" s="2" t="s">
        <v>193</v>
      </c>
      <c r="P30" s="29">
        <v>1971</v>
      </c>
      <c r="Q30" s="29">
        <v>2115</v>
      </c>
      <c r="R30" s="5" t="s">
        <v>0</v>
      </c>
      <c r="S30" s="28">
        <v>8</v>
      </c>
      <c r="T30" s="2" t="s">
        <v>88</v>
      </c>
      <c r="U30" s="29">
        <v>1973</v>
      </c>
      <c r="V30" s="29">
        <v>2069</v>
      </c>
      <c r="X30" s="1">
        <v>3</v>
      </c>
      <c r="Y30" s="28">
        <v>6</v>
      </c>
      <c r="Z30" s="2" t="s">
        <v>212</v>
      </c>
      <c r="AA30" s="29">
        <v>1870</v>
      </c>
      <c r="AB30" s="29"/>
      <c r="AC30" s="27" t="s">
        <v>0</v>
      </c>
      <c r="AD30" s="11">
        <v>7</v>
      </c>
      <c r="AE30" s="2" t="s">
        <v>98</v>
      </c>
      <c r="AF30" s="29">
        <v>1701</v>
      </c>
      <c r="AG30" s="29"/>
      <c r="AI30" s="1">
        <v>3</v>
      </c>
      <c r="AJ30" s="11">
        <v>16</v>
      </c>
      <c r="AK30" s="3" t="s">
        <v>347</v>
      </c>
      <c r="AL30" s="4">
        <v>1601</v>
      </c>
      <c r="AM30" s="4"/>
      <c r="AN30" s="27" t="s">
        <v>3</v>
      </c>
      <c r="AO30" s="11">
        <v>9</v>
      </c>
      <c r="AP30" s="3" t="s">
        <v>344</v>
      </c>
      <c r="AQ30" s="4">
        <v>1631</v>
      </c>
      <c r="AR30" s="4"/>
      <c r="AT30" s="1">
        <v>3</v>
      </c>
      <c r="AU30" s="11">
        <v>5</v>
      </c>
      <c r="AV30" s="3" t="s">
        <v>178</v>
      </c>
      <c r="AW30" s="4">
        <v>2236</v>
      </c>
      <c r="AX30" s="4">
        <v>2201</v>
      </c>
      <c r="AY30" s="5" t="s">
        <v>3</v>
      </c>
      <c r="AZ30" s="28">
        <v>8</v>
      </c>
      <c r="BA30" s="2" t="s">
        <v>186</v>
      </c>
      <c r="BB30" s="29">
        <v>1713</v>
      </c>
      <c r="BC30" s="29"/>
      <c r="BE30" s="84"/>
      <c r="BF30" s="35"/>
      <c r="BG30" s="34"/>
      <c r="BH30" s="34"/>
      <c r="BI30" s="34"/>
      <c r="BJ30" s="34"/>
      <c r="BK30" s="35"/>
      <c r="BL30" s="34"/>
      <c r="BM30" s="34"/>
      <c r="BN30" s="34"/>
      <c r="BO30" s="34"/>
    </row>
    <row r="31" spans="1:67" ht="12.75" outlineLevel="1">
      <c r="A31" s="88"/>
      <c r="B31" s="27">
        <v>4</v>
      </c>
      <c r="C31" s="68">
        <v>4</v>
      </c>
      <c r="D31" s="3" t="s">
        <v>155</v>
      </c>
      <c r="E31" s="4">
        <v>2135</v>
      </c>
      <c r="F31" s="4">
        <v>2209</v>
      </c>
      <c r="G31" s="6" t="s">
        <v>2</v>
      </c>
      <c r="H31" s="11">
        <v>4</v>
      </c>
      <c r="I31" s="3" t="s">
        <v>63</v>
      </c>
      <c r="J31" s="4">
        <v>2225</v>
      </c>
      <c r="K31" s="4">
        <v>2278</v>
      </c>
      <c r="M31" s="27">
        <v>4</v>
      </c>
      <c r="N31" s="28">
        <v>5</v>
      </c>
      <c r="O31" s="2" t="s">
        <v>198</v>
      </c>
      <c r="P31" s="29">
        <v>1935</v>
      </c>
      <c r="Q31" s="29">
        <v>2041</v>
      </c>
      <c r="R31" s="27" t="s">
        <v>2</v>
      </c>
      <c r="S31" s="28">
        <v>9</v>
      </c>
      <c r="T31" s="2" t="s">
        <v>86</v>
      </c>
      <c r="U31" s="29">
        <v>1917</v>
      </c>
      <c r="V31" s="29">
        <v>2050</v>
      </c>
      <c r="X31" s="1">
        <v>4</v>
      </c>
      <c r="Y31" s="28">
        <v>7</v>
      </c>
      <c r="Z31" s="2" t="s">
        <v>98</v>
      </c>
      <c r="AA31" s="29">
        <v>1696</v>
      </c>
      <c r="AB31" s="29"/>
      <c r="AC31" s="27" t="s">
        <v>3</v>
      </c>
      <c r="AD31" s="11">
        <v>10</v>
      </c>
      <c r="AE31" s="2" t="s">
        <v>100</v>
      </c>
      <c r="AF31" s="29">
        <v>1609</v>
      </c>
      <c r="AG31" s="29"/>
      <c r="AI31" s="1">
        <v>4</v>
      </c>
      <c r="AJ31" s="11">
        <v>19</v>
      </c>
      <c r="AK31" s="3" t="s">
        <v>349</v>
      </c>
      <c r="AL31" s="4">
        <v>1559</v>
      </c>
      <c r="AM31" s="4"/>
      <c r="AN31" s="27" t="s">
        <v>3</v>
      </c>
      <c r="AO31" s="11">
        <v>14</v>
      </c>
      <c r="AP31" s="3" t="s">
        <v>343</v>
      </c>
      <c r="AQ31" s="4">
        <v>879</v>
      </c>
      <c r="AR31" s="4"/>
      <c r="AT31" s="1">
        <v>4</v>
      </c>
      <c r="AU31" s="11">
        <v>6</v>
      </c>
      <c r="AV31" s="3" t="s">
        <v>179</v>
      </c>
      <c r="AW31" s="4">
        <v>2078</v>
      </c>
      <c r="AX31" s="4">
        <v>2149</v>
      </c>
      <c r="AY31" s="5" t="s">
        <v>3</v>
      </c>
      <c r="AZ31" s="11">
        <v>9</v>
      </c>
      <c r="BA31" s="3" t="s">
        <v>101</v>
      </c>
      <c r="BB31" s="4">
        <v>1665</v>
      </c>
      <c r="BC31" s="4">
        <v>1652</v>
      </c>
      <c r="BE31" s="84"/>
      <c r="BF31" s="35"/>
      <c r="BG31" s="34"/>
      <c r="BH31" s="34"/>
      <c r="BI31" s="34"/>
      <c r="BJ31" s="34"/>
      <c r="BK31" s="35"/>
      <c r="BL31" s="34"/>
      <c r="BM31" s="34"/>
      <c r="BN31" s="34"/>
      <c r="BO31" s="34"/>
    </row>
    <row r="32" spans="1:67" ht="12.75" outlineLevel="1">
      <c r="A32" s="42"/>
      <c r="B32" s="27">
        <v>5</v>
      </c>
      <c r="C32" s="68">
        <v>5</v>
      </c>
      <c r="D32" s="3" t="s">
        <v>156</v>
      </c>
      <c r="E32" s="4">
        <v>2168</v>
      </c>
      <c r="F32" s="4">
        <v>2217</v>
      </c>
      <c r="G32" s="6" t="s">
        <v>2</v>
      </c>
      <c r="H32" s="11">
        <v>6</v>
      </c>
      <c r="I32" s="3" t="s">
        <v>65</v>
      </c>
      <c r="J32" s="4">
        <v>2210</v>
      </c>
      <c r="K32" s="4">
        <v>2238</v>
      </c>
      <c r="M32" s="27">
        <v>5</v>
      </c>
      <c r="N32" s="28">
        <v>6</v>
      </c>
      <c r="O32" s="2" t="s">
        <v>194</v>
      </c>
      <c r="P32" s="29">
        <v>1926</v>
      </c>
      <c r="Q32" s="29"/>
      <c r="R32" s="27" t="s">
        <v>3</v>
      </c>
      <c r="S32" s="28">
        <v>10</v>
      </c>
      <c r="T32" s="2" t="s">
        <v>87</v>
      </c>
      <c r="U32" s="29">
        <v>1879</v>
      </c>
      <c r="V32" s="29">
        <v>2038</v>
      </c>
      <c r="X32" s="1">
        <v>5</v>
      </c>
      <c r="Y32" s="28">
        <v>8</v>
      </c>
      <c r="Z32" s="2" t="s">
        <v>213</v>
      </c>
      <c r="AA32" s="29">
        <v>1708</v>
      </c>
      <c r="AB32" s="29"/>
      <c r="AC32" s="6" t="s">
        <v>2</v>
      </c>
      <c r="AD32" s="11">
        <v>13</v>
      </c>
      <c r="AE32" s="2" t="s">
        <v>130</v>
      </c>
      <c r="AF32" s="29">
        <v>1550</v>
      </c>
      <c r="AG32" s="29"/>
      <c r="AI32" s="1">
        <v>5</v>
      </c>
      <c r="AJ32" s="11">
        <v>20</v>
      </c>
      <c r="AK32" s="3" t="s">
        <v>350</v>
      </c>
      <c r="AL32" s="4"/>
      <c r="AM32" s="4"/>
      <c r="AN32" s="27" t="s">
        <v>0</v>
      </c>
      <c r="AO32" s="11">
        <v>18</v>
      </c>
      <c r="AP32" s="3" t="s">
        <v>134</v>
      </c>
      <c r="AQ32" s="4"/>
      <c r="AR32" s="4"/>
      <c r="AT32" s="1">
        <v>5</v>
      </c>
      <c r="AU32" s="11">
        <v>8</v>
      </c>
      <c r="AV32" s="3" t="s">
        <v>180</v>
      </c>
      <c r="AW32" s="4">
        <v>1974</v>
      </c>
      <c r="AX32" s="4">
        <v>2110</v>
      </c>
      <c r="AY32" s="5" t="s">
        <v>3</v>
      </c>
      <c r="AZ32" s="28">
        <v>12</v>
      </c>
      <c r="BA32" s="2" t="s">
        <v>175</v>
      </c>
      <c r="BB32" s="29">
        <v>1300</v>
      </c>
      <c r="BC32" s="29"/>
      <c r="BE32" s="84"/>
      <c r="BF32" s="35"/>
      <c r="BG32" s="34"/>
      <c r="BH32" s="34"/>
      <c r="BI32" s="34"/>
      <c r="BJ32" s="34"/>
      <c r="BK32" s="35"/>
      <c r="BL32" s="34"/>
      <c r="BM32" s="34"/>
      <c r="BN32" s="34"/>
      <c r="BO32" s="34"/>
    </row>
    <row r="33" spans="1:67" ht="12.75" outlineLevel="1">
      <c r="A33" s="42"/>
      <c r="B33" s="27">
        <v>6</v>
      </c>
      <c r="C33" s="68">
        <v>7</v>
      </c>
      <c r="D33" s="3" t="s">
        <v>157</v>
      </c>
      <c r="E33" s="4">
        <v>2079</v>
      </c>
      <c r="F33" s="4"/>
      <c r="G33" s="6" t="s">
        <v>2</v>
      </c>
      <c r="H33" s="68">
        <v>7</v>
      </c>
      <c r="I33" s="3" t="s">
        <v>77</v>
      </c>
      <c r="J33" s="4">
        <v>2158</v>
      </c>
      <c r="K33" s="4">
        <v>2217</v>
      </c>
      <c r="M33" s="27">
        <v>6</v>
      </c>
      <c r="N33" s="28">
        <v>7</v>
      </c>
      <c r="O33" s="2" t="s">
        <v>195</v>
      </c>
      <c r="P33" s="29">
        <v>1970</v>
      </c>
      <c r="Q33" s="29"/>
      <c r="R33" s="27" t="s">
        <v>3</v>
      </c>
      <c r="S33" s="28">
        <v>12</v>
      </c>
      <c r="T33" s="2" t="s">
        <v>165</v>
      </c>
      <c r="U33" s="29">
        <v>1841</v>
      </c>
      <c r="V33" s="29">
        <v>1965</v>
      </c>
      <c r="X33" s="1">
        <v>6</v>
      </c>
      <c r="Y33" s="28">
        <v>13</v>
      </c>
      <c r="Z33" s="2" t="s">
        <v>214</v>
      </c>
      <c r="AA33" s="29">
        <v>1605</v>
      </c>
      <c r="AB33" s="29"/>
      <c r="AC33" s="27" t="s">
        <v>0</v>
      </c>
      <c r="AD33" s="11">
        <v>14</v>
      </c>
      <c r="AE33" s="2" t="s">
        <v>131</v>
      </c>
      <c r="AF33" s="29">
        <v>1464</v>
      </c>
      <c r="AG33" s="29"/>
      <c r="AI33" s="1">
        <v>6</v>
      </c>
      <c r="AJ33" s="11">
        <v>21</v>
      </c>
      <c r="AK33" s="3" t="s">
        <v>351</v>
      </c>
      <c r="AL33" s="4">
        <v>976</v>
      </c>
      <c r="AM33" s="4"/>
      <c r="AN33" s="27" t="s">
        <v>3</v>
      </c>
      <c r="AO33" s="11">
        <v>21</v>
      </c>
      <c r="AP33" s="3" t="s">
        <v>345</v>
      </c>
      <c r="AQ33" s="4"/>
      <c r="AR33" s="4"/>
      <c r="AT33" s="1">
        <v>6</v>
      </c>
      <c r="AU33" s="11">
        <v>12</v>
      </c>
      <c r="AV33" s="3" t="s">
        <v>181</v>
      </c>
      <c r="AW33" s="4">
        <v>1652</v>
      </c>
      <c r="AX33" s="4"/>
      <c r="AY33" s="5" t="s">
        <v>0</v>
      </c>
      <c r="AZ33" s="11">
        <v>13</v>
      </c>
      <c r="BA33" s="3" t="s">
        <v>102</v>
      </c>
      <c r="BB33" s="4">
        <v>1372</v>
      </c>
      <c r="BC33" s="4"/>
      <c r="BE33" s="84"/>
      <c r="BF33" s="35"/>
      <c r="BG33" s="34"/>
      <c r="BH33" s="34"/>
      <c r="BI33" s="34"/>
      <c r="BJ33" s="34"/>
      <c r="BK33" s="35"/>
      <c r="BL33" s="34"/>
      <c r="BM33" s="34"/>
      <c r="BN33" s="34"/>
      <c r="BO33" s="34"/>
    </row>
    <row r="34" spans="1:67" ht="12.75" outlineLevel="1">
      <c r="A34" s="42"/>
      <c r="B34" s="27">
        <v>7</v>
      </c>
      <c r="C34" s="68">
        <v>8</v>
      </c>
      <c r="D34" s="3" t="s">
        <v>158</v>
      </c>
      <c r="E34" s="4">
        <v>2037</v>
      </c>
      <c r="F34" s="4">
        <v>2123</v>
      </c>
      <c r="G34" s="6" t="s">
        <v>0</v>
      </c>
      <c r="H34" s="68">
        <v>11</v>
      </c>
      <c r="I34" s="3" t="s">
        <v>83</v>
      </c>
      <c r="J34" s="4">
        <v>2003</v>
      </c>
      <c r="K34" s="4">
        <v>2062</v>
      </c>
      <c r="M34" s="27">
        <v>7</v>
      </c>
      <c r="N34" s="28">
        <v>8</v>
      </c>
      <c r="O34" s="2" t="s">
        <v>196</v>
      </c>
      <c r="P34" s="29">
        <v>1795</v>
      </c>
      <c r="Q34" s="29">
        <v>1963</v>
      </c>
      <c r="R34" s="27" t="s">
        <v>2</v>
      </c>
      <c r="S34" s="28">
        <v>16</v>
      </c>
      <c r="T34" s="2" t="s">
        <v>30</v>
      </c>
      <c r="U34" s="29">
        <v>1688</v>
      </c>
      <c r="V34" s="29">
        <v>1909</v>
      </c>
      <c r="X34" s="1">
        <v>7</v>
      </c>
      <c r="Y34" s="28">
        <v>16</v>
      </c>
      <c r="Z34" s="2" t="s">
        <v>215</v>
      </c>
      <c r="AA34" s="29">
        <v>1624</v>
      </c>
      <c r="AB34" s="29">
        <v>2032</v>
      </c>
      <c r="AC34" s="27" t="s">
        <v>0</v>
      </c>
      <c r="AD34" s="28">
        <v>16</v>
      </c>
      <c r="AE34" s="2" t="s">
        <v>209</v>
      </c>
      <c r="AF34" s="29">
        <v>1457</v>
      </c>
      <c r="AG34" s="29"/>
      <c r="AI34" s="36"/>
      <c r="AJ34" s="38"/>
      <c r="AK34" s="37"/>
      <c r="AL34" s="39"/>
      <c r="AM34" s="39"/>
      <c r="AN34" s="36"/>
      <c r="AO34" s="38"/>
      <c r="AP34" s="37"/>
      <c r="AQ34" s="39"/>
      <c r="AR34" s="39"/>
      <c r="AT34" s="36"/>
      <c r="AU34" s="38"/>
      <c r="AV34" s="37"/>
      <c r="AW34" s="39"/>
      <c r="AX34" s="39"/>
      <c r="AY34" s="36"/>
      <c r="AZ34" s="38"/>
      <c r="BA34" s="37"/>
      <c r="BB34" s="39"/>
      <c r="BC34" s="39"/>
      <c r="BF34"/>
      <c r="BK34"/>
      <c r="BO34" s="34"/>
    </row>
    <row r="35" spans="1:67" ht="12.75" outlineLevel="1">
      <c r="A35" s="43"/>
      <c r="B35" s="27">
        <v>8</v>
      </c>
      <c r="C35" s="71">
        <v>9</v>
      </c>
      <c r="D35" s="3" t="s">
        <v>159</v>
      </c>
      <c r="E35" s="29">
        <v>2188</v>
      </c>
      <c r="F35" s="29">
        <v>2232</v>
      </c>
      <c r="G35" s="5" t="s">
        <v>3</v>
      </c>
      <c r="H35" s="28">
        <v>12</v>
      </c>
      <c r="I35" s="3" t="s">
        <v>84</v>
      </c>
      <c r="J35" s="29">
        <v>1989</v>
      </c>
      <c r="K35" s="29">
        <v>2143</v>
      </c>
      <c r="M35" s="27">
        <v>8</v>
      </c>
      <c r="N35" s="28">
        <v>10</v>
      </c>
      <c r="O35" s="2" t="s">
        <v>197</v>
      </c>
      <c r="P35" s="29">
        <v>1839</v>
      </c>
      <c r="Q35" s="29"/>
      <c r="R35" s="27" t="s">
        <v>2</v>
      </c>
      <c r="S35" s="28">
        <v>19</v>
      </c>
      <c r="T35" s="2" t="s">
        <v>101</v>
      </c>
      <c r="U35" s="29">
        <v>1665</v>
      </c>
      <c r="V35" s="29">
        <v>1652</v>
      </c>
      <c r="X35" s="1">
        <v>8</v>
      </c>
      <c r="Y35" s="28">
        <v>17</v>
      </c>
      <c r="Z35" s="2" t="s">
        <v>216</v>
      </c>
      <c r="AA35" s="29">
        <v>1535</v>
      </c>
      <c r="AB35" s="29">
        <v>1805</v>
      </c>
      <c r="AC35" s="27" t="s">
        <v>0</v>
      </c>
      <c r="AD35" s="28">
        <v>18</v>
      </c>
      <c r="AE35" s="2" t="s">
        <v>210</v>
      </c>
      <c r="AF35" s="29">
        <v>1519</v>
      </c>
      <c r="AG35" s="29"/>
      <c r="AI35" s="36"/>
      <c r="AJ35" s="38"/>
      <c r="AK35" s="37"/>
      <c r="AL35" s="39"/>
      <c r="AM35" s="39"/>
      <c r="AN35" s="36"/>
      <c r="AO35" s="38"/>
      <c r="AP35" s="37"/>
      <c r="AQ35" s="39"/>
      <c r="AR35" s="39"/>
      <c r="AT35" s="36"/>
      <c r="AU35" s="38"/>
      <c r="AV35" s="37"/>
      <c r="AW35" s="39"/>
      <c r="AX35" s="39"/>
      <c r="AY35" s="36"/>
      <c r="AZ35" s="38"/>
      <c r="BA35" s="37"/>
      <c r="BB35" s="39"/>
      <c r="BC35" s="39"/>
      <c r="BF35"/>
      <c r="BK35"/>
      <c r="BO35" s="34"/>
    </row>
    <row r="36" spans="2:67" ht="12.75">
      <c r="B36" s="8"/>
      <c r="C36" s="72"/>
      <c r="D36" s="9"/>
      <c r="E36" s="14"/>
      <c r="F36" s="14"/>
      <c r="G36" s="10"/>
      <c r="H36" s="13"/>
      <c r="I36" s="9"/>
      <c r="J36" s="14"/>
      <c r="K36" s="14"/>
      <c r="M36" s="8"/>
      <c r="N36" s="13"/>
      <c r="O36" s="9"/>
      <c r="P36" s="14"/>
      <c r="Q36" s="14"/>
      <c r="R36" s="10"/>
      <c r="S36" s="13"/>
      <c r="T36" s="9"/>
      <c r="U36" s="14"/>
      <c r="V36" s="14"/>
      <c r="X36" s="8"/>
      <c r="Y36" s="13"/>
      <c r="Z36" s="9"/>
      <c r="AA36" s="14"/>
      <c r="AB36" s="14"/>
      <c r="AC36" s="10"/>
      <c r="AD36" s="13"/>
      <c r="AE36" s="9"/>
      <c r="AF36" s="14"/>
      <c r="AG36" s="14"/>
      <c r="AI36" s="8"/>
      <c r="AJ36" s="13"/>
      <c r="AK36" s="9"/>
      <c r="AL36" s="14"/>
      <c r="AM36" s="14"/>
      <c r="AN36" s="10"/>
      <c r="AO36" s="13"/>
      <c r="AP36" s="9"/>
      <c r="AQ36" s="14"/>
      <c r="AR36" s="14"/>
      <c r="AT36" s="8"/>
      <c r="AU36" s="13"/>
      <c r="AV36" s="9"/>
      <c r="AW36" s="14"/>
      <c r="AX36" s="14"/>
      <c r="AY36" s="10"/>
      <c r="AZ36" s="13"/>
      <c r="BA36" s="9"/>
      <c r="BB36" s="14"/>
      <c r="BC36" s="14"/>
      <c r="BF36"/>
      <c r="BK36"/>
      <c r="BO36" s="34"/>
    </row>
    <row r="37" spans="4:67" ht="12.75">
      <c r="D37" s="31"/>
      <c r="E37" s="7" t="s">
        <v>7</v>
      </c>
      <c r="F37" s="7" t="s">
        <v>8</v>
      </c>
      <c r="J37" s="7" t="s">
        <v>7</v>
      </c>
      <c r="K37" s="7" t="s">
        <v>8</v>
      </c>
      <c r="M37" s="14" t="s">
        <v>25</v>
      </c>
      <c r="P37" s="7" t="s">
        <v>7</v>
      </c>
      <c r="Q37" s="7" t="s">
        <v>8</v>
      </c>
      <c r="U37" s="7" t="s">
        <v>7</v>
      </c>
      <c r="V37" s="7" t="s">
        <v>8</v>
      </c>
      <c r="AA37" s="7" t="s">
        <v>7</v>
      </c>
      <c r="AB37" s="7" t="s">
        <v>8</v>
      </c>
      <c r="AF37" s="7" t="s">
        <v>7</v>
      </c>
      <c r="AG37" s="7" t="s">
        <v>8</v>
      </c>
      <c r="AI37" s="36"/>
      <c r="AJ37" s="36"/>
      <c r="AK37" s="38"/>
      <c r="AL37" s="37"/>
      <c r="AM37" s="39"/>
      <c r="AN37" s="39"/>
      <c r="AO37" s="36"/>
      <c r="AP37" s="38"/>
      <c r="AQ37" s="37"/>
      <c r="AR37" s="39"/>
      <c r="AW37" s="7" t="s">
        <v>7</v>
      </c>
      <c r="AX37" s="7" t="s">
        <v>8</v>
      </c>
      <c r="BB37" s="7" t="s">
        <v>7</v>
      </c>
      <c r="BC37" s="7" t="s">
        <v>8</v>
      </c>
      <c r="BF37"/>
      <c r="BK37"/>
      <c r="BO37" s="34"/>
    </row>
    <row r="38" spans="1:67" ht="26.25" customHeight="1">
      <c r="A38" s="87" t="s">
        <v>35</v>
      </c>
      <c r="B38" s="81" t="s">
        <v>15</v>
      </c>
      <c r="C38" s="70"/>
      <c r="D38" s="23" t="s">
        <v>1</v>
      </c>
      <c r="E38" s="25">
        <f>AVERAGE(E39:E46)</f>
        <v>2198.125</v>
      </c>
      <c r="F38" s="25">
        <f>AVERAGE(F39:F46)</f>
        <v>2243.5</v>
      </c>
      <c r="G38" s="26" t="s">
        <v>27</v>
      </c>
      <c r="H38" s="24"/>
      <c r="I38" s="23" t="s">
        <v>190</v>
      </c>
      <c r="J38" s="25">
        <f>AVERAGE(J39:J46)</f>
        <v>2043.875</v>
      </c>
      <c r="K38" s="25">
        <f>AVERAGE(K39:K46)</f>
        <v>2225.5</v>
      </c>
      <c r="M38" s="81" t="s">
        <v>15</v>
      </c>
      <c r="N38" s="24"/>
      <c r="O38" s="23" t="s">
        <v>4</v>
      </c>
      <c r="P38" s="25">
        <f>AVERAGE(P39:P40,P42:P46)</f>
        <v>1977.4285714285713</v>
      </c>
      <c r="Q38" s="25">
        <f>AVERAGE(Q39:Q40,Q42:Q46)</f>
        <v>2084</v>
      </c>
      <c r="R38" s="26" t="s">
        <v>27</v>
      </c>
      <c r="S38" s="24"/>
      <c r="T38" s="23" t="s">
        <v>236</v>
      </c>
      <c r="U38" s="25">
        <f>AVERAGE(U39:U46)</f>
        <v>1884.5</v>
      </c>
      <c r="V38" s="25">
        <f>AVERAGE(V39:V46)</f>
        <v>2129</v>
      </c>
      <c r="X38" s="81" t="s">
        <v>15</v>
      </c>
      <c r="Y38" s="24"/>
      <c r="Z38" s="23" t="s">
        <v>5</v>
      </c>
      <c r="AA38" s="25">
        <f>AVERAGE(AA39:AA46)</f>
        <v>1635.625</v>
      </c>
      <c r="AB38" s="25">
        <f>AVERAGE(AB39:AB46)</f>
        <v>1891.75</v>
      </c>
      <c r="AC38" s="26" t="s">
        <v>40</v>
      </c>
      <c r="AD38" s="24"/>
      <c r="AE38" s="23" t="s">
        <v>237</v>
      </c>
      <c r="AF38" s="25">
        <f>AVERAGE(AF39:AF46)</f>
        <v>1819.375</v>
      </c>
      <c r="AG38" s="25">
        <f>AVERAGE(AG39:AG46)</f>
        <v>2244</v>
      </c>
      <c r="AI38" s="36"/>
      <c r="AJ38" s="36"/>
      <c r="AK38" s="58" t="s">
        <v>41</v>
      </c>
      <c r="AL38" s="37"/>
      <c r="AM38" s="39"/>
      <c r="AN38" s="39"/>
      <c r="AO38" s="36"/>
      <c r="AP38" s="38"/>
      <c r="AQ38" s="37"/>
      <c r="AR38" s="39"/>
      <c r="AT38" s="81" t="s">
        <v>15</v>
      </c>
      <c r="AU38" s="24"/>
      <c r="AV38" s="75" t="s">
        <v>32</v>
      </c>
      <c r="AW38" s="25">
        <f>AVERAGE(AW39:AW44)</f>
        <v>1694.6666666666667</v>
      </c>
      <c r="AX38" s="25">
        <f>AVERAGE(AX39:AX44)</f>
        <v>1957</v>
      </c>
      <c r="AY38" s="26" t="s">
        <v>50</v>
      </c>
      <c r="AZ38" s="24"/>
      <c r="BA38" s="23" t="s">
        <v>174</v>
      </c>
      <c r="BB38" s="25">
        <f>AVERAGE(BB39:BB44)</f>
        <v>1635.8333333333333</v>
      </c>
      <c r="BC38" s="25">
        <f>AVERAGE(BC39:BC44)</f>
        <v>2121</v>
      </c>
      <c r="BF38"/>
      <c r="BK38"/>
      <c r="BO38" s="34"/>
    </row>
    <row r="39" spans="1:67" ht="12.75" outlineLevel="1">
      <c r="A39" s="88"/>
      <c r="B39" s="27">
        <v>1</v>
      </c>
      <c r="C39" s="11">
        <v>1</v>
      </c>
      <c r="D39" s="3" t="s">
        <v>61</v>
      </c>
      <c r="E39" s="4">
        <v>2387</v>
      </c>
      <c r="F39" s="4">
        <v>2443</v>
      </c>
      <c r="G39" s="6" t="s">
        <v>2</v>
      </c>
      <c r="H39" s="28">
        <v>1</v>
      </c>
      <c r="I39" s="2" t="s">
        <v>200</v>
      </c>
      <c r="J39" s="29">
        <v>2413</v>
      </c>
      <c r="K39" s="29">
        <v>2460</v>
      </c>
      <c r="M39" s="27">
        <v>1</v>
      </c>
      <c r="N39" s="71">
        <v>1</v>
      </c>
      <c r="O39" s="3" t="s">
        <v>78</v>
      </c>
      <c r="P39" s="29">
        <v>2104</v>
      </c>
      <c r="Q39" s="29">
        <v>2164</v>
      </c>
      <c r="R39" s="27" t="s">
        <v>3</v>
      </c>
      <c r="S39" s="28">
        <v>3</v>
      </c>
      <c r="T39" s="2" t="s">
        <v>246</v>
      </c>
      <c r="U39" s="29">
        <v>2034</v>
      </c>
      <c r="V39" s="29"/>
      <c r="X39" s="1">
        <v>1</v>
      </c>
      <c r="Y39" s="28">
        <v>4</v>
      </c>
      <c r="Z39" s="2" t="s">
        <v>165</v>
      </c>
      <c r="AA39" s="29">
        <v>1841</v>
      </c>
      <c r="AB39" s="29">
        <v>1965</v>
      </c>
      <c r="AC39" s="27" t="s">
        <v>0</v>
      </c>
      <c r="AD39" s="28">
        <v>1</v>
      </c>
      <c r="AE39" s="2" t="s">
        <v>238</v>
      </c>
      <c r="AF39" s="29">
        <v>2108</v>
      </c>
      <c r="AG39" s="29">
        <v>2244</v>
      </c>
      <c r="AI39" s="36"/>
      <c r="AJ39" s="36"/>
      <c r="AK39" s="38"/>
      <c r="AL39" s="37"/>
      <c r="AM39" s="39"/>
      <c r="AN39" s="39"/>
      <c r="AO39" s="36"/>
      <c r="AP39" s="38"/>
      <c r="AQ39" s="37"/>
      <c r="AR39" s="39"/>
      <c r="AT39" s="1">
        <v>1</v>
      </c>
      <c r="AU39" s="11">
        <v>2</v>
      </c>
      <c r="AV39" s="3" t="s">
        <v>78</v>
      </c>
      <c r="AW39" s="4">
        <v>2104</v>
      </c>
      <c r="AX39" s="4">
        <v>2164</v>
      </c>
      <c r="AY39" s="5" t="s">
        <v>2</v>
      </c>
      <c r="AZ39" s="28">
        <v>1</v>
      </c>
      <c r="BA39" s="2" t="s">
        <v>182</v>
      </c>
      <c r="BB39" s="29">
        <v>1854</v>
      </c>
      <c r="BC39" s="29">
        <v>2121</v>
      </c>
      <c r="BF39"/>
      <c r="BK39"/>
      <c r="BO39" s="34"/>
    </row>
    <row r="40" spans="1:67" ht="12.75" outlineLevel="1">
      <c r="A40" s="88"/>
      <c r="B40" s="27">
        <v>2</v>
      </c>
      <c r="C40" s="11">
        <v>2</v>
      </c>
      <c r="D40" s="3" t="s">
        <v>173</v>
      </c>
      <c r="E40" s="4">
        <v>2264</v>
      </c>
      <c r="F40" s="4">
        <v>2299</v>
      </c>
      <c r="G40" s="6" t="s">
        <v>2</v>
      </c>
      <c r="H40" s="11">
        <v>2</v>
      </c>
      <c r="I40" s="2" t="s">
        <v>201</v>
      </c>
      <c r="J40" s="4">
        <v>2238</v>
      </c>
      <c r="K40" s="4">
        <v>2325</v>
      </c>
      <c r="M40" s="27">
        <v>2</v>
      </c>
      <c r="N40" s="28">
        <v>2</v>
      </c>
      <c r="O40" s="2" t="s">
        <v>81</v>
      </c>
      <c r="P40" s="29">
        <v>2007</v>
      </c>
      <c r="Q40" s="29">
        <v>2055</v>
      </c>
      <c r="R40" s="27" t="s">
        <v>2</v>
      </c>
      <c r="S40" s="28">
        <v>8</v>
      </c>
      <c r="T40" s="3" t="s">
        <v>247</v>
      </c>
      <c r="U40" s="29">
        <v>1847</v>
      </c>
      <c r="V40" s="29"/>
      <c r="X40" s="1">
        <v>2</v>
      </c>
      <c r="Y40" s="11">
        <v>5</v>
      </c>
      <c r="Z40" s="2" t="s">
        <v>97</v>
      </c>
      <c r="AA40" s="29">
        <v>1804</v>
      </c>
      <c r="AB40" s="29">
        <v>2041</v>
      </c>
      <c r="AC40" s="27" t="s">
        <v>3</v>
      </c>
      <c r="AD40" s="28">
        <v>5</v>
      </c>
      <c r="AE40" s="2" t="s">
        <v>239</v>
      </c>
      <c r="AF40" s="29">
        <v>1877</v>
      </c>
      <c r="AG40" s="29"/>
      <c r="AI40" s="36"/>
      <c r="AJ40" s="36"/>
      <c r="AK40" s="38"/>
      <c r="AL40" s="37"/>
      <c r="AM40" s="39"/>
      <c r="AN40" s="39"/>
      <c r="AO40" s="36"/>
      <c r="AP40" s="38"/>
      <c r="AQ40" s="37"/>
      <c r="AR40" s="39"/>
      <c r="AT40" s="1">
        <v>2</v>
      </c>
      <c r="AU40" s="28">
        <v>4</v>
      </c>
      <c r="AV40" s="2" t="s">
        <v>81</v>
      </c>
      <c r="AW40" s="29">
        <v>2014</v>
      </c>
      <c r="AX40" s="29">
        <v>2055</v>
      </c>
      <c r="AY40" s="5" t="s">
        <v>3</v>
      </c>
      <c r="AZ40" s="28">
        <v>2</v>
      </c>
      <c r="BA40" s="2" t="s">
        <v>188</v>
      </c>
      <c r="BB40" s="29">
        <v>1708</v>
      </c>
      <c r="BC40" s="29"/>
      <c r="BF40"/>
      <c r="BK40"/>
      <c r="BO40" s="34"/>
    </row>
    <row r="41" spans="1:67" ht="12.75" outlineLevel="1">
      <c r="A41" s="88"/>
      <c r="B41" s="27">
        <v>3</v>
      </c>
      <c r="C41" s="11">
        <v>3</v>
      </c>
      <c r="D41" s="3" t="s">
        <v>62</v>
      </c>
      <c r="E41" s="4">
        <v>2230</v>
      </c>
      <c r="F41" s="4">
        <v>2254</v>
      </c>
      <c r="G41" s="6" t="s">
        <v>2</v>
      </c>
      <c r="H41" s="11">
        <v>3</v>
      </c>
      <c r="I41" s="2" t="s">
        <v>202</v>
      </c>
      <c r="J41" s="4">
        <v>2273</v>
      </c>
      <c r="K41" s="4">
        <v>2212</v>
      </c>
      <c r="M41" s="27">
        <v>3</v>
      </c>
      <c r="N41" s="28">
        <v>3</v>
      </c>
      <c r="O41" s="3" t="s">
        <v>82</v>
      </c>
      <c r="P41" s="29">
        <v>1983</v>
      </c>
      <c r="Q41" s="29">
        <v>2047</v>
      </c>
      <c r="R41" s="5" t="s">
        <v>0</v>
      </c>
      <c r="S41" s="28">
        <v>9</v>
      </c>
      <c r="T41" s="3" t="s">
        <v>248</v>
      </c>
      <c r="U41" s="29">
        <v>2049</v>
      </c>
      <c r="V41" s="29"/>
      <c r="X41" s="1">
        <v>3</v>
      </c>
      <c r="Y41" s="11">
        <v>7</v>
      </c>
      <c r="Z41" s="2" t="s">
        <v>98</v>
      </c>
      <c r="AA41" s="29">
        <v>1701</v>
      </c>
      <c r="AB41" s="29"/>
      <c r="AC41" s="27" t="s">
        <v>0</v>
      </c>
      <c r="AD41" s="28">
        <v>6</v>
      </c>
      <c r="AE41" s="2" t="s">
        <v>240</v>
      </c>
      <c r="AF41" s="29">
        <v>1940</v>
      </c>
      <c r="AG41" s="29"/>
      <c r="AI41" s="36"/>
      <c r="AJ41" s="36"/>
      <c r="AK41" s="38"/>
      <c r="AL41" s="37"/>
      <c r="AM41" s="39"/>
      <c r="AN41" s="39"/>
      <c r="AO41" s="36"/>
      <c r="AP41" s="38"/>
      <c r="AQ41" s="37"/>
      <c r="AR41" s="39"/>
      <c r="AT41" s="1">
        <v>3</v>
      </c>
      <c r="AU41" s="28">
        <v>8</v>
      </c>
      <c r="AV41" s="2" t="s">
        <v>186</v>
      </c>
      <c r="AW41" s="29">
        <v>1713</v>
      </c>
      <c r="AX41" s="29"/>
      <c r="AY41" s="5" t="s">
        <v>2</v>
      </c>
      <c r="AZ41" s="28">
        <v>3</v>
      </c>
      <c r="BA41" s="2" t="s">
        <v>183</v>
      </c>
      <c r="BB41" s="29">
        <v>1702</v>
      </c>
      <c r="BC41" s="29"/>
      <c r="BF41"/>
      <c r="BK41"/>
      <c r="BO41" s="34"/>
    </row>
    <row r="42" spans="1:67" ht="12.75" outlineLevel="1">
      <c r="A42" s="88"/>
      <c r="B42" s="27">
        <v>4</v>
      </c>
      <c r="C42" s="11">
        <v>4</v>
      </c>
      <c r="D42" s="3" t="s">
        <v>63</v>
      </c>
      <c r="E42" s="4">
        <v>2225</v>
      </c>
      <c r="F42" s="4">
        <v>2278</v>
      </c>
      <c r="G42" s="5" t="s">
        <v>3</v>
      </c>
      <c r="H42" s="11">
        <v>4</v>
      </c>
      <c r="I42" s="2" t="s">
        <v>206</v>
      </c>
      <c r="J42" s="4">
        <v>2128</v>
      </c>
      <c r="K42" s="4">
        <v>2258</v>
      </c>
      <c r="M42" s="27">
        <v>4</v>
      </c>
      <c r="N42" s="28">
        <v>7</v>
      </c>
      <c r="O42" s="2" t="s">
        <v>85</v>
      </c>
      <c r="P42" s="29">
        <v>2083</v>
      </c>
      <c r="Q42" s="29">
        <v>2128</v>
      </c>
      <c r="R42" s="27" t="s">
        <v>3</v>
      </c>
      <c r="S42" s="28">
        <v>10</v>
      </c>
      <c r="T42" s="2" t="s">
        <v>249</v>
      </c>
      <c r="U42" s="29">
        <v>1996</v>
      </c>
      <c r="V42" s="29"/>
      <c r="X42" s="1">
        <v>4</v>
      </c>
      <c r="Y42" s="11">
        <v>8</v>
      </c>
      <c r="Z42" s="2" t="s">
        <v>30</v>
      </c>
      <c r="AA42" s="29">
        <v>1688</v>
      </c>
      <c r="AB42" s="29">
        <v>1909</v>
      </c>
      <c r="AC42" s="27" t="s">
        <v>3</v>
      </c>
      <c r="AD42" s="28">
        <v>8</v>
      </c>
      <c r="AE42" s="2" t="s">
        <v>241</v>
      </c>
      <c r="AF42" s="29">
        <v>1806</v>
      </c>
      <c r="AG42" s="29"/>
      <c r="AI42" s="36"/>
      <c r="AJ42" s="36"/>
      <c r="AK42" s="38"/>
      <c r="AL42" s="37"/>
      <c r="AM42" s="39"/>
      <c r="AN42" s="39"/>
      <c r="AO42" s="36"/>
      <c r="AP42" s="38"/>
      <c r="AQ42" s="37"/>
      <c r="AR42" s="39"/>
      <c r="AT42" s="1">
        <v>4</v>
      </c>
      <c r="AU42" s="11">
        <v>9</v>
      </c>
      <c r="AV42" s="3" t="s">
        <v>101</v>
      </c>
      <c r="AW42" s="4">
        <v>1665</v>
      </c>
      <c r="AX42" s="4">
        <v>1652</v>
      </c>
      <c r="AY42" s="5" t="s">
        <v>3</v>
      </c>
      <c r="AZ42" s="28">
        <v>4</v>
      </c>
      <c r="BA42" s="2" t="s">
        <v>187</v>
      </c>
      <c r="BB42" s="29">
        <v>1674</v>
      </c>
      <c r="BC42" s="29"/>
      <c r="BF42"/>
      <c r="BK42"/>
      <c r="BO42" s="34"/>
    </row>
    <row r="43" spans="1:67" ht="12.75" outlineLevel="1">
      <c r="A43" s="42"/>
      <c r="B43" s="27">
        <v>5</v>
      </c>
      <c r="C43" s="11">
        <v>6</v>
      </c>
      <c r="D43" s="3" t="s">
        <v>65</v>
      </c>
      <c r="E43" s="4">
        <v>2210</v>
      </c>
      <c r="F43" s="4">
        <v>2238</v>
      </c>
      <c r="G43" s="5" t="s">
        <v>3</v>
      </c>
      <c r="H43" s="11">
        <v>7</v>
      </c>
      <c r="I43" s="2" t="s">
        <v>203</v>
      </c>
      <c r="J43" s="4">
        <v>2051</v>
      </c>
      <c r="K43" s="4">
        <v>2134</v>
      </c>
      <c r="M43" s="27">
        <v>5</v>
      </c>
      <c r="N43" s="28">
        <v>8</v>
      </c>
      <c r="O43" s="2" t="s">
        <v>88</v>
      </c>
      <c r="P43" s="29">
        <v>1973</v>
      </c>
      <c r="Q43" s="29">
        <v>2069</v>
      </c>
      <c r="R43" s="27" t="s">
        <v>3</v>
      </c>
      <c r="S43" s="28">
        <v>11</v>
      </c>
      <c r="T43" s="2" t="s">
        <v>250</v>
      </c>
      <c r="U43" s="29">
        <v>1882</v>
      </c>
      <c r="V43" s="29">
        <v>2129</v>
      </c>
      <c r="X43" s="1">
        <v>5</v>
      </c>
      <c r="Y43" s="28">
        <v>11</v>
      </c>
      <c r="Z43" s="2" t="s">
        <v>101</v>
      </c>
      <c r="AA43" s="29">
        <v>1665</v>
      </c>
      <c r="AB43" s="29">
        <v>1652</v>
      </c>
      <c r="AC43" s="27" t="s">
        <v>0</v>
      </c>
      <c r="AD43" s="28">
        <v>9</v>
      </c>
      <c r="AE43" s="2" t="s">
        <v>242</v>
      </c>
      <c r="AF43" s="29">
        <v>1833</v>
      </c>
      <c r="AG43" s="29"/>
      <c r="AI43" s="36"/>
      <c r="AJ43" s="36"/>
      <c r="AK43" s="38"/>
      <c r="AL43" s="37"/>
      <c r="AM43" s="39"/>
      <c r="AN43" s="39"/>
      <c r="AO43" s="36"/>
      <c r="AP43" s="38"/>
      <c r="AQ43" s="37"/>
      <c r="AR43" s="39"/>
      <c r="AT43" s="1">
        <v>5</v>
      </c>
      <c r="AU43" s="28">
        <v>12</v>
      </c>
      <c r="AV43" s="2" t="s">
        <v>175</v>
      </c>
      <c r="AW43" s="29">
        <v>1300</v>
      </c>
      <c r="AX43" s="29"/>
      <c r="AY43" s="5" t="s">
        <v>0</v>
      </c>
      <c r="AZ43" s="28">
        <v>12</v>
      </c>
      <c r="BA43" s="2" t="s">
        <v>189</v>
      </c>
      <c r="BB43" s="29">
        <v>1474</v>
      </c>
      <c r="BC43" s="29"/>
      <c r="BF43"/>
      <c r="BK43"/>
      <c r="BO43" s="34"/>
    </row>
    <row r="44" spans="1:67" ht="12.75" outlineLevel="1">
      <c r="A44" s="42"/>
      <c r="B44" s="27">
        <v>6</v>
      </c>
      <c r="C44" s="68">
        <v>7</v>
      </c>
      <c r="D44" s="3" t="s">
        <v>77</v>
      </c>
      <c r="E44" s="4">
        <v>2158</v>
      </c>
      <c r="F44" s="4">
        <v>2217</v>
      </c>
      <c r="G44" s="6" t="s">
        <v>2</v>
      </c>
      <c r="H44" s="11">
        <v>10</v>
      </c>
      <c r="I44" s="2" t="s">
        <v>204</v>
      </c>
      <c r="J44" s="4">
        <v>1884</v>
      </c>
      <c r="K44" s="4">
        <v>1964</v>
      </c>
      <c r="M44" s="27">
        <v>6</v>
      </c>
      <c r="N44" s="28">
        <v>9</v>
      </c>
      <c r="O44" s="2" t="s">
        <v>86</v>
      </c>
      <c r="P44" s="29">
        <v>1917</v>
      </c>
      <c r="Q44" s="29">
        <v>2050</v>
      </c>
      <c r="R44" s="27" t="s">
        <v>3</v>
      </c>
      <c r="S44" s="28">
        <v>13</v>
      </c>
      <c r="T44" s="2" t="s">
        <v>251</v>
      </c>
      <c r="U44" s="29">
        <v>1809</v>
      </c>
      <c r="V44" s="29"/>
      <c r="X44" s="1">
        <v>6</v>
      </c>
      <c r="Y44" s="11">
        <v>13</v>
      </c>
      <c r="Z44" s="2" t="s">
        <v>130</v>
      </c>
      <c r="AA44" s="29">
        <v>1550</v>
      </c>
      <c r="AB44" s="29"/>
      <c r="AC44" s="27" t="s">
        <v>0</v>
      </c>
      <c r="AD44" s="28">
        <v>10</v>
      </c>
      <c r="AE44" s="2" t="s">
        <v>243</v>
      </c>
      <c r="AF44" s="29">
        <v>1829</v>
      </c>
      <c r="AG44" s="29"/>
      <c r="AI44" s="38"/>
      <c r="AJ44" s="36"/>
      <c r="AK44" s="38"/>
      <c r="AL44" s="37"/>
      <c r="AM44" s="39"/>
      <c r="AN44" s="39"/>
      <c r="AO44" s="36"/>
      <c r="AP44" s="38"/>
      <c r="AQ44" s="37"/>
      <c r="AR44" s="39"/>
      <c r="AT44" s="1">
        <v>6</v>
      </c>
      <c r="AU44" s="11">
        <v>13</v>
      </c>
      <c r="AV44" s="3" t="s">
        <v>102</v>
      </c>
      <c r="AW44" s="4">
        <v>1372</v>
      </c>
      <c r="AX44" s="4"/>
      <c r="AY44" s="5" t="s">
        <v>3</v>
      </c>
      <c r="AZ44" s="28">
        <v>13</v>
      </c>
      <c r="BA44" s="2" t="s">
        <v>184</v>
      </c>
      <c r="BB44" s="29">
        <v>1403</v>
      </c>
      <c r="BC44" s="29"/>
      <c r="BE44" s="8"/>
      <c r="BF44" s="13"/>
      <c r="BG44" s="9"/>
      <c r="BH44" s="14"/>
      <c r="BI44" s="14"/>
      <c r="BJ44" s="10"/>
      <c r="BK44" s="13"/>
      <c r="BL44" s="9"/>
      <c r="BM44" s="14"/>
      <c r="BN44" s="14"/>
      <c r="BO44" s="34"/>
    </row>
    <row r="45" spans="1:67" ht="12.75" outlineLevel="1">
      <c r="A45" s="42"/>
      <c r="B45" s="27">
        <v>7</v>
      </c>
      <c r="C45" s="71">
        <v>9</v>
      </c>
      <c r="D45" s="3" t="s">
        <v>78</v>
      </c>
      <c r="E45" s="29">
        <v>2104</v>
      </c>
      <c r="F45" s="29">
        <v>2164</v>
      </c>
      <c r="G45" s="5" t="s">
        <v>3</v>
      </c>
      <c r="H45" s="11">
        <v>13</v>
      </c>
      <c r="I45" s="2" t="s">
        <v>205</v>
      </c>
      <c r="J45" s="4">
        <v>1731</v>
      </c>
      <c r="K45" s="4"/>
      <c r="M45" s="27">
        <v>7</v>
      </c>
      <c r="N45" s="28">
        <v>10</v>
      </c>
      <c r="O45" s="2" t="s">
        <v>87</v>
      </c>
      <c r="P45" s="29">
        <v>1879</v>
      </c>
      <c r="Q45" s="29">
        <v>2038</v>
      </c>
      <c r="R45" s="27" t="s">
        <v>3</v>
      </c>
      <c r="S45" s="28">
        <v>16</v>
      </c>
      <c r="T45" s="2" t="s">
        <v>252</v>
      </c>
      <c r="U45" s="29">
        <v>1781</v>
      </c>
      <c r="V45" s="29"/>
      <c r="X45" s="1">
        <v>7</v>
      </c>
      <c r="Y45" s="11">
        <v>14</v>
      </c>
      <c r="Z45" s="2" t="s">
        <v>131</v>
      </c>
      <c r="AA45" s="29">
        <v>1464</v>
      </c>
      <c r="AB45" s="29"/>
      <c r="AC45" s="27" t="s">
        <v>0</v>
      </c>
      <c r="AD45" s="28">
        <v>14</v>
      </c>
      <c r="AE45" s="2" t="s">
        <v>244</v>
      </c>
      <c r="AF45" s="29">
        <v>1627</v>
      </c>
      <c r="AG45" s="29"/>
      <c r="AI45" s="36"/>
      <c r="AJ45" s="38"/>
      <c r="AK45" s="37"/>
      <c r="AL45" s="39"/>
      <c r="AM45" s="39"/>
      <c r="AN45" s="36"/>
      <c r="AO45" s="38"/>
      <c r="AP45" s="37"/>
      <c r="AQ45" s="39"/>
      <c r="AR45" s="39"/>
      <c r="AT45" s="36"/>
      <c r="AU45" s="38"/>
      <c r="AV45" s="37"/>
      <c r="AW45" s="39"/>
      <c r="AX45" s="39"/>
      <c r="AY45" s="36"/>
      <c r="AZ45" s="38"/>
      <c r="BA45" s="37"/>
      <c r="BB45" s="39"/>
      <c r="BC45" s="39"/>
      <c r="BF45"/>
      <c r="BK45"/>
      <c r="BO45" s="34"/>
    </row>
    <row r="46" spans="1:67" ht="12.75" outlineLevel="1">
      <c r="A46" s="43"/>
      <c r="B46" s="27">
        <v>8</v>
      </c>
      <c r="C46" s="71">
        <v>19</v>
      </c>
      <c r="D46" s="3" t="s">
        <v>81</v>
      </c>
      <c r="E46" s="29">
        <v>2007</v>
      </c>
      <c r="F46" s="29">
        <v>2055</v>
      </c>
      <c r="G46" s="5" t="s">
        <v>3</v>
      </c>
      <c r="H46" s="28">
        <v>20</v>
      </c>
      <c r="I46" s="2" t="s">
        <v>220</v>
      </c>
      <c r="J46" s="29">
        <v>1633</v>
      </c>
      <c r="K46" s="29"/>
      <c r="M46" s="27">
        <v>8</v>
      </c>
      <c r="N46" s="28">
        <v>11</v>
      </c>
      <c r="O46" s="2" t="s">
        <v>57</v>
      </c>
      <c r="P46" s="29">
        <v>1879</v>
      </c>
      <c r="Q46" s="29"/>
      <c r="R46" s="27" t="s">
        <v>2</v>
      </c>
      <c r="S46" s="28">
        <v>19</v>
      </c>
      <c r="T46" s="2" t="s">
        <v>253</v>
      </c>
      <c r="U46" s="29">
        <v>1678</v>
      </c>
      <c r="V46" s="29"/>
      <c r="X46" s="1">
        <v>8</v>
      </c>
      <c r="Y46" s="11">
        <v>15</v>
      </c>
      <c r="Z46" s="2" t="s">
        <v>102</v>
      </c>
      <c r="AA46" s="29">
        <v>1372</v>
      </c>
      <c r="AB46" s="29"/>
      <c r="AC46" s="27" t="s">
        <v>3</v>
      </c>
      <c r="AD46" s="28">
        <v>15</v>
      </c>
      <c r="AE46" s="2" t="s">
        <v>245</v>
      </c>
      <c r="AF46" s="29">
        <v>1535</v>
      </c>
      <c r="AG46" s="29"/>
      <c r="AI46" s="36"/>
      <c r="AJ46" s="38"/>
      <c r="AK46" s="37"/>
      <c r="AL46" s="39"/>
      <c r="AM46" s="39"/>
      <c r="AN46" s="36"/>
      <c r="AO46" s="38"/>
      <c r="AP46" s="37"/>
      <c r="AQ46" s="39"/>
      <c r="AR46" s="39"/>
      <c r="AT46" s="36"/>
      <c r="AU46" s="38"/>
      <c r="AV46" s="37"/>
      <c r="AW46" s="39"/>
      <c r="AX46" s="39"/>
      <c r="AY46" s="36"/>
      <c r="AZ46" s="38"/>
      <c r="BA46" s="37"/>
      <c r="BB46" s="39"/>
      <c r="BC46" s="39"/>
      <c r="BF46"/>
      <c r="BK46"/>
      <c r="BO46" s="34"/>
    </row>
    <row r="47" spans="2:67" ht="12.75">
      <c r="B47" s="8"/>
      <c r="C47" s="72"/>
      <c r="D47" s="9"/>
      <c r="E47" s="14"/>
      <c r="F47" s="14"/>
      <c r="G47" s="10"/>
      <c r="H47" s="13"/>
      <c r="I47" s="9"/>
      <c r="J47" s="14"/>
      <c r="K47" s="14"/>
      <c r="M47" s="8"/>
      <c r="N47" s="13"/>
      <c r="O47" s="9"/>
      <c r="P47" s="14"/>
      <c r="Q47" s="14"/>
      <c r="R47" s="10"/>
      <c r="S47" s="13"/>
      <c r="T47" s="9"/>
      <c r="U47" s="14"/>
      <c r="V47" s="14"/>
      <c r="X47" s="8"/>
      <c r="Y47" s="13"/>
      <c r="Z47" s="9"/>
      <c r="AA47" s="14"/>
      <c r="AB47" s="14"/>
      <c r="AC47" s="10"/>
      <c r="AD47" s="13"/>
      <c r="AE47" s="9"/>
      <c r="AF47" s="14"/>
      <c r="AG47" s="14"/>
      <c r="AI47" s="8"/>
      <c r="AJ47" s="13"/>
      <c r="AK47" s="9"/>
      <c r="AL47" s="14"/>
      <c r="AM47" s="14"/>
      <c r="AN47" s="10"/>
      <c r="AO47" s="13"/>
      <c r="AP47" s="9"/>
      <c r="AQ47" s="14"/>
      <c r="AR47" s="14"/>
      <c r="AT47" s="8"/>
      <c r="AU47" s="13"/>
      <c r="AV47" s="9"/>
      <c r="AW47" s="14"/>
      <c r="AX47" s="14"/>
      <c r="AY47" s="10"/>
      <c r="AZ47" s="13"/>
      <c r="BA47" s="9"/>
      <c r="BB47" s="14"/>
      <c r="BC47" s="14"/>
      <c r="BF47"/>
      <c r="BK47"/>
      <c r="BO47" s="34"/>
    </row>
    <row r="48" spans="4:67" ht="12.75">
      <c r="D48" s="31"/>
      <c r="E48" s="7" t="s">
        <v>7</v>
      </c>
      <c r="F48" s="7" t="s">
        <v>8</v>
      </c>
      <c r="J48" s="7" t="s">
        <v>7</v>
      </c>
      <c r="K48" s="7" t="s">
        <v>8</v>
      </c>
      <c r="M48" s="14"/>
      <c r="P48" s="7" t="s">
        <v>7</v>
      </c>
      <c r="Q48" s="7" t="s">
        <v>8</v>
      </c>
      <c r="U48" s="7" t="s">
        <v>7</v>
      </c>
      <c r="V48" s="7" t="s">
        <v>8</v>
      </c>
      <c r="AA48" s="7" t="s">
        <v>7</v>
      </c>
      <c r="AB48" s="7" t="s">
        <v>8</v>
      </c>
      <c r="AF48" s="7" t="s">
        <v>7</v>
      </c>
      <c r="AG48" s="7" t="s">
        <v>8</v>
      </c>
      <c r="AL48" s="7" t="s">
        <v>7</v>
      </c>
      <c r="AM48" s="7" t="s">
        <v>8</v>
      </c>
      <c r="AQ48" s="7" t="s">
        <v>7</v>
      </c>
      <c r="AR48" s="7" t="s">
        <v>8</v>
      </c>
      <c r="AW48" s="7" t="s">
        <v>7</v>
      </c>
      <c r="AX48" s="7" t="s">
        <v>8</v>
      </c>
      <c r="BB48" s="7" t="s">
        <v>7</v>
      </c>
      <c r="BC48" s="7" t="s">
        <v>8</v>
      </c>
      <c r="BF48"/>
      <c r="BK48"/>
      <c r="BO48" s="34"/>
    </row>
    <row r="49" spans="1:67" ht="26.25" customHeight="1">
      <c r="A49" s="87" t="s">
        <v>45</v>
      </c>
      <c r="B49" s="81" t="s">
        <v>15</v>
      </c>
      <c r="C49" s="70"/>
      <c r="D49" s="23" t="s">
        <v>254</v>
      </c>
      <c r="E49" s="25">
        <f>AVERAGE(E50:E57)</f>
        <v>2050.625</v>
      </c>
      <c r="F49" s="25">
        <f>AVERAGE(F50:F57)</f>
        <v>2151</v>
      </c>
      <c r="G49" s="26" t="s">
        <v>48</v>
      </c>
      <c r="H49" s="24"/>
      <c r="I49" s="23" t="s">
        <v>1</v>
      </c>
      <c r="J49" s="25">
        <f>AVERAGE(J50:J57)</f>
        <v>2173</v>
      </c>
      <c r="K49" s="25">
        <f>AVERAGE(K50:K57)</f>
        <v>2234.875</v>
      </c>
      <c r="M49" s="81" t="s">
        <v>15</v>
      </c>
      <c r="N49" s="24"/>
      <c r="O49" s="23" t="s">
        <v>268</v>
      </c>
      <c r="P49" s="25">
        <f>AVERAGE(P50:P57)</f>
        <v>1775.875</v>
      </c>
      <c r="Q49" s="25">
        <f>AVERAGE(Q50:Q57)</f>
        <v>2180.3333333333335</v>
      </c>
      <c r="R49" s="26" t="s">
        <v>28</v>
      </c>
      <c r="S49" s="24"/>
      <c r="T49" s="23" t="s">
        <v>4</v>
      </c>
      <c r="U49" s="25">
        <f>AVERAGE(U50:U57)</f>
        <v>1958.125</v>
      </c>
      <c r="V49" s="25">
        <f>AVERAGE(V50:V57)</f>
        <v>2079.5714285714284</v>
      </c>
      <c r="X49" s="81" t="s">
        <v>15</v>
      </c>
      <c r="Y49" s="24"/>
      <c r="Z49" s="23" t="s">
        <v>266</v>
      </c>
      <c r="AA49" s="25">
        <f>AVERAGE(AA50:AA57)</f>
        <v>1592.5</v>
      </c>
      <c r="AB49" s="25">
        <f>AVERAGE(AB50:AB57)</f>
        <v>1900</v>
      </c>
      <c r="AC49" s="26" t="s">
        <v>40</v>
      </c>
      <c r="AD49" s="24"/>
      <c r="AE49" s="23" t="s">
        <v>5</v>
      </c>
      <c r="AF49" s="25">
        <f>AVERAGE(AF50:AF57)</f>
        <v>1679.375</v>
      </c>
      <c r="AG49" s="25">
        <f>AVERAGE(AG50:AG57)</f>
        <v>1867.3333333333333</v>
      </c>
      <c r="AI49" s="81" t="s">
        <v>15</v>
      </c>
      <c r="AJ49" s="24"/>
      <c r="AK49" s="23" t="s">
        <v>6</v>
      </c>
      <c r="AL49" s="25">
        <f>AVERAGE(AL50:AL55)</f>
        <v>1223.4</v>
      </c>
      <c r="AM49" s="25"/>
      <c r="AN49" s="26" t="s">
        <v>33</v>
      </c>
      <c r="AO49" s="24"/>
      <c r="AP49" s="23" t="s">
        <v>335</v>
      </c>
      <c r="AQ49" s="25"/>
      <c r="AR49" s="25"/>
      <c r="AT49" s="81" t="s">
        <v>15</v>
      </c>
      <c r="AU49" s="24"/>
      <c r="AV49" s="75" t="s">
        <v>32</v>
      </c>
      <c r="AW49" s="25">
        <f>AVERAGE(AW51:AW55)</f>
        <v>1771.4</v>
      </c>
      <c r="AX49" s="25">
        <f>AVERAGE(AX51:AX55)</f>
        <v>1959.3333333333333</v>
      </c>
      <c r="AY49" s="26" t="s">
        <v>228</v>
      </c>
      <c r="AZ49" s="24"/>
      <c r="BA49" s="23" t="s">
        <v>227</v>
      </c>
      <c r="BB49" s="25">
        <f>AVERAGE(BB50:BB55)</f>
        <v>1874</v>
      </c>
      <c r="BC49" s="25">
        <f>AVERAGE(BC50:BC55)</f>
        <v>1988.5</v>
      </c>
      <c r="BF49"/>
      <c r="BK49"/>
      <c r="BO49" s="34"/>
    </row>
    <row r="50" spans="1:67" ht="12.75" outlineLevel="1">
      <c r="A50" s="88"/>
      <c r="B50" s="27">
        <v>1</v>
      </c>
      <c r="C50" s="71">
        <v>3</v>
      </c>
      <c r="D50" s="2" t="s">
        <v>255</v>
      </c>
      <c r="E50" s="29">
        <v>2164</v>
      </c>
      <c r="F50" s="29">
        <v>2227</v>
      </c>
      <c r="G50" s="6" t="s">
        <v>0</v>
      </c>
      <c r="H50" s="11">
        <v>1</v>
      </c>
      <c r="I50" s="3" t="s">
        <v>61</v>
      </c>
      <c r="J50" s="4">
        <v>2387</v>
      </c>
      <c r="K50" s="4">
        <v>2443</v>
      </c>
      <c r="M50" s="27">
        <v>1</v>
      </c>
      <c r="N50" s="28">
        <v>1</v>
      </c>
      <c r="O50" s="2" t="s">
        <v>274</v>
      </c>
      <c r="P50" s="29">
        <v>2092</v>
      </c>
      <c r="Q50" s="29">
        <v>2259</v>
      </c>
      <c r="R50" s="27" t="s">
        <v>2</v>
      </c>
      <c r="S50" s="71">
        <v>1</v>
      </c>
      <c r="T50" s="3" t="s">
        <v>78</v>
      </c>
      <c r="U50" s="29">
        <v>2104</v>
      </c>
      <c r="V50" s="29">
        <v>2164</v>
      </c>
      <c r="X50" s="1">
        <v>1</v>
      </c>
      <c r="Y50" s="28">
        <v>1</v>
      </c>
      <c r="Z50" s="2" t="s">
        <v>282</v>
      </c>
      <c r="AA50" s="29">
        <v>1929</v>
      </c>
      <c r="AB50" s="29"/>
      <c r="AC50" s="27" t="s">
        <v>3</v>
      </c>
      <c r="AD50" s="11">
        <v>5</v>
      </c>
      <c r="AE50" s="2" t="s">
        <v>97</v>
      </c>
      <c r="AF50" s="29">
        <v>1804</v>
      </c>
      <c r="AG50" s="29">
        <v>2041</v>
      </c>
      <c r="AI50" s="1">
        <v>1</v>
      </c>
      <c r="AJ50" s="11">
        <v>1</v>
      </c>
      <c r="AK50" s="2" t="s">
        <v>99</v>
      </c>
      <c r="AL50" s="29">
        <v>1872</v>
      </c>
      <c r="AM50" s="29"/>
      <c r="AN50" s="5" t="s">
        <v>3</v>
      </c>
      <c r="AO50" s="11">
        <v>1</v>
      </c>
      <c r="AP50" s="3" t="s">
        <v>337</v>
      </c>
      <c r="AQ50" s="4"/>
      <c r="AR50" s="22"/>
      <c r="AT50" s="1">
        <v>1</v>
      </c>
      <c r="AU50" s="28">
        <v>1</v>
      </c>
      <c r="AV50" s="20" t="s">
        <v>66</v>
      </c>
      <c r="AW50" s="22">
        <v>2228</v>
      </c>
      <c r="AX50" s="22">
        <v>2222</v>
      </c>
      <c r="AY50" s="56" t="s">
        <v>42</v>
      </c>
      <c r="AZ50" s="28">
        <v>3</v>
      </c>
      <c r="BA50" s="2" t="s">
        <v>229</v>
      </c>
      <c r="BB50" s="29"/>
      <c r="BC50" s="29">
        <v>2057</v>
      </c>
      <c r="BF50"/>
      <c r="BK50"/>
      <c r="BO50" s="34"/>
    </row>
    <row r="51" spans="1:67" ht="12.75" outlineLevel="1">
      <c r="A51" s="88"/>
      <c r="B51" s="27">
        <v>2</v>
      </c>
      <c r="C51" s="68">
        <v>4</v>
      </c>
      <c r="D51" s="3" t="s">
        <v>257</v>
      </c>
      <c r="E51" s="4">
        <v>2078</v>
      </c>
      <c r="F51" s="4">
        <v>2199</v>
      </c>
      <c r="G51" s="6" t="s">
        <v>2</v>
      </c>
      <c r="H51" s="11">
        <v>3</v>
      </c>
      <c r="I51" s="3" t="s">
        <v>62</v>
      </c>
      <c r="J51" s="4">
        <v>2230</v>
      </c>
      <c r="K51" s="4">
        <v>2254</v>
      </c>
      <c r="M51" s="27">
        <v>2</v>
      </c>
      <c r="N51" s="28">
        <v>2</v>
      </c>
      <c r="O51" s="2" t="s">
        <v>275</v>
      </c>
      <c r="P51" s="29">
        <v>2118</v>
      </c>
      <c r="Q51" s="29">
        <v>2206</v>
      </c>
      <c r="R51" s="27" t="s">
        <v>2</v>
      </c>
      <c r="S51" s="28">
        <v>6</v>
      </c>
      <c r="T51" s="2" t="s">
        <v>84</v>
      </c>
      <c r="U51" s="29">
        <v>1989</v>
      </c>
      <c r="V51" s="29">
        <v>2143</v>
      </c>
      <c r="X51" s="1">
        <v>2</v>
      </c>
      <c r="Y51" s="28">
        <v>2</v>
      </c>
      <c r="Z51" s="2" t="s">
        <v>283</v>
      </c>
      <c r="AA51" s="29">
        <v>1799</v>
      </c>
      <c r="AB51" s="29">
        <v>1900</v>
      </c>
      <c r="AC51" s="27" t="s">
        <v>0</v>
      </c>
      <c r="AD51" s="28">
        <v>6</v>
      </c>
      <c r="AE51" s="2" t="s">
        <v>166</v>
      </c>
      <c r="AF51" s="29">
        <v>1783</v>
      </c>
      <c r="AG51" s="29"/>
      <c r="AI51" s="1">
        <v>2</v>
      </c>
      <c r="AJ51" s="11">
        <v>2</v>
      </c>
      <c r="AK51" s="2" t="s">
        <v>100</v>
      </c>
      <c r="AL51" s="29">
        <v>1609</v>
      </c>
      <c r="AM51" s="4"/>
      <c r="AN51" s="5" t="s">
        <v>0</v>
      </c>
      <c r="AO51" s="11">
        <v>2</v>
      </c>
      <c r="AP51" s="3" t="s">
        <v>338</v>
      </c>
      <c r="AQ51" s="4"/>
      <c r="AR51" s="4"/>
      <c r="AT51" s="1">
        <v>2</v>
      </c>
      <c r="AU51" s="11">
        <v>2</v>
      </c>
      <c r="AV51" s="3" t="s">
        <v>78</v>
      </c>
      <c r="AW51" s="4">
        <v>2104</v>
      </c>
      <c r="AX51" s="4">
        <v>2164</v>
      </c>
      <c r="AY51" s="5" t="s">
        <v>3</v>
      </c>
      <c r="AZ51" s="28">
        <v>4</v>
      </c>
      <c r="BA51" s="2" t="s">
        <v>230</v>
      </c>
      <c r="BB51" s="29">
        <v>1959</v>
      </c>
      <c r="BC51" s="29">
        <v>2050</v>
      </c>
      <c r="BF51"/>
      <c r="BK51"/>
      <c r="BO51" s="34"/>
    </row>
    <row r="52" spans="1:67" ht="12.75" outlineLevel="1">
      <c r="A52" s="88"/>
      <c r="B52" s="27">
        <v>3</v>
      </c>
      <c r="C52" s="68">
        <v>9</v>
      </c>
      <c r="D52" s="3" t="s">
        <v>256</v>
      </c>
      <c r="E52" s="4">
        <v>2065</v>
      </c>
      <c r="F52" s="4">
        <v>2102</v>
      </c>
      <c r="G52" s="6" t="s">
        <v>2</v>
      </c>
      <c r="H52" s="11">
        <v>4</v>
      </c>
      <c r="I52" s="3" t="s">
        <v>63</v>
      </c>
      <c r="J52" s="4">
        <v>2225</v>
      </c>
      <c r="K52" s="4">
        <v>2278</v>
      </c>
      <c r="M52" s="27">
        <v>3</v>
      </c>
      <c r="N52" s="28">
        <v>3</v>
      </c>
      <c r="O52" s="2" t="s">
        <v>276</v>
      </c>
      <c r="P52" s="29">
        <v>2048</v>
      </c>
      <c r="Q52" s="29">
        <v>2076</v>
      </c>
      <c r="R52" s="5" t="s">
        <v>0</v>
      </c>
      <c r="S52" s="28">
        <v>7</v>
      </c>
      <c r="T52" s="2" t="s">
        <v>85</v>
      </c>
      <c r="U52" s="29">
        <v>2083</v>
      </c>
      <c r="V52" s="29">
        <v>2128</v>
      </c>
      <c r="X52" s="1">
        <v>3</v>
      </c>
      <c r="Y52" s="28">
        <v>3</v>
      </c>
      <c r="Z52" s="2" t="s">
        <v>284</v>
      </c>
      <c r="AA52" s="29">
        <v>1460</v>
      </c>
      <c r="AB52" s="29"/>
      <c r="AC52" s="27" t="s">
        <v>0</v>
      </c>
      <c r="AD52" s="11">
        <v>7</v>
      </c>
      <c r="AE52" s="2" t="s">
        <v>98</v>
      </c>
      <c r="AF52" s="29">
        <v>1701</v>
      </c>
      <c r="AG52" s="29"/>
      <c r="AI52" s="1">
        <v>3</v>
      </c>
      <c r="AJ52" s="11">
        <v>13</v>
      </c>
      <c r="AK52" s="3" t="s">
        <v>133</v>
      </c>
      <c r="AL52" s="4">
        <v>958</v>
      </c>
      <c r="AM52" s="4"/>
      <c r="AN52" s="5" t="s">
        <v>3</v>
      </c>
      <c r="AO52" s="11">
        <v>7</v>
      </c>
      <c r="AP52" s="3" t="s">
        <v>339</v>
      </c>
      <c r="AQ52" s="4"/>
      <c r="AR52" s="4"/>
      <c r="AT52" s="1">
        <v>3</v>
      </c>
      <c r="AU52" s="11">
        <v>5</v>
      </c>
      <c r="AV52" s="3" t="s">
        <v>139</v>
      </c>
      <c r="AW52" s="4">
        <v>2003</v>
      </c>
      <c r="AX52" s="4">
        <v>2062</v>
      </c>
      <c r="AY52" s="5" t="s">
        <v>3</v>
      </c>
      <c r="AZ52" s="28">
        <v>7</v>
      </c>
      <c r="BA52" s="2" t="s">
        <v>231</v>
      </c>
      <c r="BB52" s="29">
        <v>1930</v>
      </c>
      <c r="BC52" s="29">
        <v>1934</v>
      </c>
      <c r="BF52"/>
      <c r="BK52"/>
      <c r="BO52" s="34"/>
    </row>
    <row r="53" spans="1:67" ht="12.75" outlineLevel="1">
      <c r="A53" s="88"/>
      <c r="B53" s="27">
        <v>4</v>
      </c>
      <c r="C53" s="68">
        <v>10</v>
      </c>
      <c r="D53" s="3" t="s">
        <v>258</v>
      </c>
      <c r="E53" s="4">
        <v>2125</v>
      </c>
      <c r="F53" s="4">
        <v>2172</v>
      </c>
      <c r="G53" s="6" t="s">
        <v>2</v>
      </c>
      <c r="H53" s="11">
        <v>5</v>
      </c>
      <c r="I53" s="3" t="s">
        <v>64</v>
      </c>
      <c r="J53" s="4">
        <v>2182</v>
      </c>
      <c r="K53" s="4">
        <v>2244</v>
      </c>
      <c r="M53" s="27">
        <v>4</v>
      </c>
      <c r="N53" s="28">
        <v>4</v>
      </c>
      <c r="O53" s="2" t="s">
        <v>277</v>
      </c>
      <c r="P53" s="29">
        <v>1883</v>
      </c>
      <c r="Q53" s="29"/>
      <c r="R53" s="27" t="s">
        <v>2</v>
      </c>
      <c r="S53" s="28">
        <v>8</v>
      </c>
      <c r="T53" s="2" t="s">
        <v>88</v>
      </c>
      <c r="U53" s="29">
        <v>1973</v>
      </c>
      <c r="V53" s="29">
        <v>2069</v>
      </c>
      <c r="X53" s="1">
        <v>4</v>
      </c>
      <c r="Y53" s="28">
        <v>4</v>
      </c>
      <c r="Z53" s="2" t="s">
        <v>285</v>
      </c>
      <c r="AA53" s="29">
        <v>1471</v>
      </c>
      <c r="AB53" s="29"/>
      <c r="AC53" s="6" t="s">
        <v>2</v>
      </c>
      <c r="AD53" s="11">
        <v>8</v>
      </c>
      <c r="AE53" s="2" t="s">
        <v>30</v>
      </c>
      <c r="AF53" s="29">
        <v>1688</v>
      </c>
      <c r="AG53" s="29">
        <v>1909</v>
      </c>
      <c r="AI53" s="1">
        <v>4</v>
      </c>
      <c r="AJ53" s="11">
        <v>14</v>
      </c>
      <c r="AK53" s="3" t="s">
        <v>343</v>
      </c>
      <c r="AL53" s="4">
        <v>879</v>
      </c>
      <c r="AM53" s="4"/>
      <c r="AN53" s="5" t="s">
        <v>0</v>
      </c>
      <c r="AO53" s="11">
        <v>9</v>
      </c>
      <c r="AP53" s="3" t="s">
        <v>340</v>
      </c>
      <c r="AQ53" s="4"/>
      <c r="AR53" s="4"/>
      <c r="AT53" s="1">
        <v>4</v>
      </c>
      <c r="AU53" s="28">
        <v>8</v>
      </c>
      <c r="AV53" s="2" t="s">
        <v>186</v>
      </c>
      <c r="AW53" s="29">
        <v>1713</v>
      </c>
      <c r="AX53" s="29"/>
      <c r="AY53" s="5" t="s">
        <v>2</v>
      </c>
      <c r="AZ53" s="28">
        <v>8</v>
      </c>
      <c r="BA53" s="2" t="s">
        <v>232</v>
      </c>
      <c r="BB53" s="29">
        <v>1879</v>
      </c>
      <c r="BC53" s="29">
        <v>2009</v>
      </c>
      <c r="BF53"/>
      <c r="BK53"/>
      <c r="BO53" s="34"/>
    </row>
    <row r="54" spans="1:67" ht="12.75" outlineLevel="1">
      <c r="A54" s="42"/>
      <c r="B54" s="27">
        <v>5</v>
      </c>
      <c r="C54" s="68">
        <v>12</v>
      </c>
      <c r="D54" s="3" t="s">
        <v>259</v>
      </c>
      <c r="E54" s="4">
        <v>2021</v>
      </c>
      <c r="F54" s="4"/>
      <c r="G54" s="6" t="s">
        <v>2</v>
      </c>
      <c r="H54" s="11">
        <v>6</v>
      </c>
      <c r="I54" s="3" t="s">
        <v>65</v>
      </c>
      <c r="J54" s="4">
        <v>2210</v>
      </c>
      <c r="K54" s="4">
        <v>2238</v>
      </c>
      <c r="M54" s="27">
        <v>5</v>
      </c>
      <c r="N54" s="28">
        <v>8</v>
      </c>
      <c r="O54" s="2" t="s">
        <v>278</v>
      </c>
      <c r="P54" s="29">
        <v>1720</v>
      </c>
      <c r="Q54" s="29"/>
      <c r="R54" s="27" t="s">
        <v>2</v>
      </c>
      <c r="S54" s="28">
        <v>9</v>
      </c>
      <c r="T54" s="2" t="s">
        <v>86</v>
      </c>
      <c r="U54" s="29">
        <v>1917</v>
      </c>
      <c r="V54" s="29">
        <v>2050</v>
      </c>
      <c r="X54" s="1">
        <v>5</v>
      </c>
      <c r="Y54" s="28">
        <v>6</v>
      </c>
      <c r="Z54" s="2" t="s">
        <v>286</v>
      </c>
      <c r="AA54" s="29">
        <v>1615</v>
      </c>
      <c r="AB54" s="29"/>
      <c r="AC54" s="27" t="s">
        <v>0</v>
      </c>
      <c r="AD54" s="11">
        <v>9</v>
      </c>
      <c r="AE54" s="2" t="s">
        <v>99</v>
      </c>
      <c r="AF54" s="29">
        <v>1872</v>
      </c>
      <c r="AG54" s="29"/>
      <c r="AI54" s="1">
        <v>5</v>
      </c>
      <c r="AJ54" s="11">
        <v>18</v>
      </c>
      <c r="AK54" s="3" t="s">
        <v>134</v>
      </c>
      <c r="AL54" s="4"/>
      <c r="AM54" s="4"/>
      <c r="AN54" s="5" t="s">
        <v>0</v>
      </c>
      <c r="AO54" s="11">
        <v>11</v>
      </c>
      <c r="AP54" s="3" t="s">
        <v>341</v>
      </c>
      <c r="AQ54" s="4"/>
      <c r="AR54" s="4"/>
      <c r="AT54" s="1">
        <v>5</v>
      </c>
      <c r="AU54" s="11">
        <v>9</v>
      </c>
      <c r="AV54" s="3" t="s">
        <v>101</v>
      </c>
      <c r="AW54" s="4">
        <v>1665</v>
      </c>
      <c r="AX54" s="4">
        <v>1652</v>
      </c>
      <c r="AY54" s="5" t="s">
        <v>2</v>
      </c>
      <c r="AZ54" s="28">
        <v>10</v>
      </c>
      <c r="BA54" s="2" t="s">
        <v>233</v>
      </c>
      <c r="BB54" s="29">
        <v>1853</v>
      </c>
      <c r="BC54" s="29">
        <v>2033</v>
      </c>
      <c r="BF54"/>
      <c r="BK54"/>
      <c r="BO54" s="34"/>
    </row>
    <row r="55" spans="1:67" ht="12.75" outlineLevel="1">
      <c r="A55" s="42"/>
      <c r="B55" s="27">
        <v>6</v>
      </c>
      <c r="C55" s="68">
        <v>13</v>
      </c>
      <c r="D55" s="3" t="s">
        <v>260</v>
      </c>
      <c r="E55" s="4">
        <v>2013</v>
      </c>
      <c r="F55" s="4">
        <v>2105</v>
      </c>
      <c r="G55" s="6" t="s">
        <v>2</v>
      </c>
      <c r="H55" s="68">
        <v>7</v>
      </c>
      <c r="I55" s="3" t="s">
        <v>77</v>
      </c>
      <c r="J55" s="4">
        <v>2158</v>
      </c>
      <c r="K55" s="4">
        <v>2217</v>
      </c>
      <c r="M55" s="27">
        <v>6</v>
      </c>
      <c r="N55" s="28">
        <v>11</v>
      </c>
      <c r="O55" s="2" t="s">
        <v>279</v>
      </c>
      <c r="P55" s="29">
        <v>1684</v>
      </c>
      <c r="Q55" s="29"/>
      <c r="R55" s="5" t="s">
        <v>0</v>
      </c>
      <c r="S55" s="28">
        <v>10</v>
      </c>
      <c r="T55" s="2" t="s">
        <v>87</v>
      </c>
      <c r="U55" s="29">
        <v>1879</v>
      </c>
      <c r="V55" s="29">
        <v>2038</v>
      </c>
      <c r="X55" s="1">
        <v>6</v>
      </c>
      <c r="Y55" s="28">
        <v>7</v>
      </c>
      <c r="Z55" s="2" t="s">
        <v>287</v>
      </c>
      <c r="AA55" s="29">
        <v>1420</v>
      </c>
      <c r="AB55" s="29"/>
      <c r="AC55" s="6" t="s">
        <v>2</v>
      </c>
      <c r="AD55" s="28">
        <v>11</v>
      </c>
      <c r="AE55" s="2" t="s">
        <v>101</v>
      </c>
      <c r="AF55" s="29">
        <v>1665</v>
      </c>
      <c r="AG55" s="29">
        <v>1652</v>
      </c>
      <c r="AI55" s="1">
        <v>6</v>
      </c>
      <c r="AJ55" s="11">
        <v>19</v>
      </c>
      <c r="AK55" s="3" t="s">
        <v>336</v>
      </c>
      <c r="AL55" s="4">
        <v>799</v>
      </c>
      <c r="AM55" s="4"/>
      <c r="AN55" s="5" t="s">
        <v>0</v>
      </c>
      <c r="AO55" s="11">
        <v>13</v>
      </c>
      <c r="AP55" s="3" t="s">
        <v>342</v>
      </c>
      <c r="AQ55" s="4"/>
      <c r="AR55" s="4"/>
      <c r="AT55" s="1">
        <v>6</v>
      </c>
      <c r="AU55" s="11">
        <v>13</v>
      </c>
      <c r="AV55" s="3" t="s">
        <v>102</v>
      </c>
      <c r="AW55" s="4">
        <v>1372</v>
      </c>
      <c r="AX55" s="29"/>
      <c r="AY55" s="5" t="s">
        <v>0</v>
      </c>
      <c r="AZ55" s="28">
        <v>11</v>
      </c>
      <c r="BA55" s="2" t="s">
        <v>234</v>
      </c>
      <c r="BB55" s="29">
        <v>1749</v>
      </c>
      <c r="BC55" s="29">
        <v>1848</v>
      </c>
      <c r="BE55" s="36"/>
      <c r="BF55" s="38"/>
      <c r="BG55" s="37"/>
      <c r="BH55" s="39"/>
      <c r="BI55" s="39"/>
      <c r="BJ55" s="36"/>
      <c r="BK55" s="38"/>
      <c r="BL55" s="37"/>
      <c r="BM55" s="39"/>
      <c r="BN55" s="39"/>
      <c r="BO55" s="34"/>
    </row>
    <row r="56" spans="1:67" ht="12.75" outlineLevel="1">
      <c r="A56" s="42"/>
      <c r="B56" s="27">
        <v>7</v>
      </c>
      <c r="C56" s="68">
        <v>14</v>
      </c>
      <c r="D56" s="3" t="s">
        <v>261</v>
      </c>
      <c r="E56" s="4">
        <v>1962</v>
      </c>
      <c r="F56" s="4">
        <v>2101</v>
      </c>
      <c r="G56" s="6" t="s">
        <v>2</v>
      </c>
      <c r="H56" s="68">
        <v>11</v>
      </c>
      <c r="I56" s="3" t="s">
        <v>83</v>
      </c>
      <c r="J56" s="4">
        <v>2003</v>
      </c>
      <c r="K56" s="4">
        <v>2062</v>
      </c>
      <c r="M56" s="27">
        <v>7</v>
      </c>
      <c r="N56" s="28">
        <v>17</v>
      </c>
      <c r="O56" s="2" t="s">
        <v>280</v>
      </c>
      <c r="P56" s="29">
        <v>1514</v>
      </c>
      <c r="Q56" s="29"/>
      <c r="R56" s="5" t="s">
        <v>0</v>
      </c>
      <c r="S56" s="28">
        <v>11</v>
      </c>
      <c r="T56" s="2" t="s">
        <v>57</v>
      </c>
      <c r="U56" s="29">
        <v>1879</v>
      </c>
      <c r="V56" s="29"/>
      <c r="X56" s="1">
        <v>7</v>
      </c>
      <c r="Y56" s="28">
        <v>9</v>
      </c>
      <c r="Z56" s="2" t="s">
        <v>288</v>
      </c>
      <c r="AA56" s="29">
        <v>1820</v>
      </c>
      <c r="AB56" s="29"/>
      <c r="AC56" s="27" t="s">
        <v>3</v>
      </c>
      <c r="AD56" s="11">
        <v>13</v>
      </c>
      <c r="AE56" s="2" t="s">
        <v>130</v>
      </c>
      <c r="AF56" s="29">
        <v>1550</v>
      </c>
      <c r="AG56" s="29"/>
      <c r="AI56" s="36"/>
      <c r="AJ56" s="38"/>
      <c r="AK56" s="37"/>
      <c r="AL56" s="39"/>
      <c r="AM56" s="39"/>
      <c r="AN56" s="36"/>
      <c r="AO56" s="38"/>
      <c r="AP56" s="37"/>
      <c r="AQ56" s="39"/>
      <c r="AR56" s="39"/>
      <c r="AT56" s="36"/>
      <c r="AU56" s="38"/>
      <c r="AV56" s="37"/>
      <c r="AW56" s="39"/>
      <c r="AX56" s="39"/>
      <c r="AY56" s="36"/>
      <c r="AZ56" s="38"/>
      <c r="BA56" s="37"/>
      <c r="BB56" s="39"/>
      <c r="BC56" s="39"/>
      <c r="BE56" s="84"/>
      <c r="BF56" s="35"/>
      <c r="BG56" s="34"/>
      <c r="BH56" s="34"/>
      <c r="BI56" s="34"/>
      <c r="BJ56" s="34"/>
      <c r="BK56" s="35"/>
      <c r="BL56" s="34"/>
      <c r="BM56" s="34"/>
      <c r="BN56" s="34"/>
      <c r="BO56" s="34"/>
    </row>
    <row r="57" spans="1:67" ht="12.75" outlineLevel="1">
      <c r="A57" s="43"/>
      <c r="B57" s="27">
        <v>8</v>
      </c>
      <c r="C57" s="71">
        <v>15</v>
      </c>
      <c r="D57" s="2" t="s">
        <v>262</v>
      </c>
      <c r="E57" s="29">
        <v>1977</v>
      </c>
      <c r="F57" s="29"/>
      <c r="G57" s="6" t="s">
        <v>2</v>
      </c>
      <c r="H57" s="11">
        <v>12</v>
      </c>
      <c r="I57" s="3" t="s">
        <v>84</v>
      </c>
      <c r="J57" s="4">
        <v>1989</v>
      </c>
      <c r="K57" s="4">
        <v>2143</v>
      </c>
      <c r="M57" s="27">
        <v>8</v>
      </c>
      <c r="N57" s="28">
        <v>19</v>
      </c>
      <c r="O57" s="2" t="s">
        <v>281</v>
      </c>
      <c r="P57" s="29">
        <v>1148</v>
      </c>
      <c r="Q57" s="29"/>
      <c r="R57" s="27" t="s">
        <v>2</v>
      </c>
      <c r="S57" s="28">
        <v>12</v>
      </c>
      <c r="T57" s="2" t="s">
        <v>165</v>
      </c>
      <c r="U57" s="29">
        <v>1841</v>
      </c>
      <c r="V57" s="29">
        <v>1965</v>
      </c>
      <c r="X57" s="1">
        <v>8</v>
      </c>
      <c r="Y57" s="76">
        <v>20</v>
      </c>
      <c r="Z57" s="2" t="s">
        <v>289</v>
      </c>
      <c r="AA57" s="29">
        <v>1226</v>
      </c>
      <c r="AB57" s="29"/>
      <c r="AC57" s="27" t="s">
        <v>0</v>
      </c>
      <c r="AD57" s="11">
        <v>15</v>
      </c>
      <c r="AE57" s="2" t="s">
        <v>102</v>
      </c>
      <c r="AF57" s="29">
        <v>1372</v>
      </c>
      <c r="AG57" s="29"/>
      <c r="AI57" s="36"/>
      <c r="AJ57" s="38"/>
      <c r="AK57" s="37"/>
      <c r="AL57" s="39"/>
      <c r="AM57" s="39"/>
      <c r="AN57" s="36"/>
      <c r="AO57" s="38"/>
      <c r="AP57" s="37"/>
      <c r="AQ57" s="39"/>
      <c r="AR57" s="39"/>
      <c r="AT57" s="36"/>
      <c r="AU57" s="38"/>
      <c r="AV57" s="37"/>
      <c r="AW57" s="39"/>
      <c r="AX57" s="39"/>
      <c r="AY57" s="36"/>
      <c r="AZ57" s="38"/>
      <c r="BA57" s="37"/>
      <c r="BB57" s="39"/>
      <c r="BC57" s="39"/>
      <c r="BE57" s="84"/>
      <c r="BF57" s="35"/>
      <c r="BG57" s="34"/>
      <c r="BH57" s="34"/>
      <c r="BI57" s="34"/>
      <c r="BJ57" s="34"/>
      <c r="BK57" s="35"/>
      <c r="BL57" s="34"/>
      <c r="BM57" s="34"/>
      <c r="BN57" s="34"/>
      <c r="BO57" s="34"/>
    </row>
    <row r="58" spans="2:67" ht="12.75">
      <c r="B58" s="8"/>
      <c r="C58" s="72"/>
      <c r="D58" s="9"/>
      <c r="E58" s="14"/>
      <c r="F58" s="14"/>
      <c r="G58" s="10"/>
      <c r="H58" s="13"/>
      <c r="I58" s="9"/>
      <c r="J58" s="14"/>
      <c r="K58" s="14"/>
      <c r="M58" s="8"/>
      <c r="N58" s="13"/>
      <c r="O58" s="9"/>
      <c r="P58" s="14"/>
      <c r="Q58" s="14"/>
      <c r="R58" s="10"/>
      <c r="S58" s="13"/>
      <c r="T58" s="9"/>
      <c r="U58" s="14"/>
      <c r="V58" s="14"/>
      <c r="X58" s="8"/>
      <c r="Y58" s="13"/>
      <c r="Z58" s="9"/>
      <c r="AA58" s="14"/>
      <c r="AB58" s="14"/>
      <c r="AC58" s="10"/>
      <c r="AD58" s="13"/>
      <c r="AE58" s="9"/>
      <c r="AF58" s="14"/>
      <c r="AG58" s="14"/>
      <c r="AI58" s="8"/>
      <c r="AJ58" s="13"/>
      <c r="AK58" s="58"/>
      <c r="AL58" s="14"/>
      <c r="AM58" s="14"/>
      <c r="AN58" s="10"/>
      <c r="AO58" s="13"/>
      <c r="AP58" s="9"/>
      <c r="AQ58" s="14"/>
      <c r="AR58" s="14"/>
      <c r="AT58" s="8"/>
      <c r="AU58" s="13"/>
      <c r="AV58" s="9"/>
      <c r="AW58" s="14"/>
      <c r="AX58" s="14"/>
      <c r="AY58" s="10"/>
      <c r="AZ58" s="13"/>
      <c r="BA58" s="9"/>
      <c r="BB58" s="14"/>
      <c r="BC58" s="14"/>
      <c r="BE58" s="84"/>
      <c r="BF58" s="35"/>
      <c r="BG58" s="34"/>
      <c r="BH58" s="34"/>
      <c r="BI58" s="34"/>
      <c r="BJ58" s="34"/>
      <c r="BK58" s="35"/>
      <c r="BL58" s="34"/>
      <c r="BM58" s="34"/>
      <c r="BN58" s="34"/>
      <c r="BO58" s="34"/>
    </row>
    <row r="59" spans="4:67" ht="12.75">
      <c r="D59" s="31"/>
      <c r="E59" s="7" t="s">
        <v>7</v>
      </c>
      <c r="F59" s="7" t="s">
        <v>8</v>
      </c>
      <c r="J59" s="7" t="s">
        <v>7</v>
      </c>
      <c r="K59" s="7" t="s">
        <v>8</v>
      </c>
      <c r="M59" s="14"/>
      <c r="P59" s="7" t="s">
        <v>7</v>
      </c>
      <c r="Q59" s="7" t="s">
        <v>8</v>
      </c>
      <c r="U59" s="7" t="s">
        <v>7</v>
      </c>
      <c r="V59" s="7" t="s">
        <v>8</v>
      </c>
      <c r="AA59" s="7" t="s">
        <v>7</v>
      </c>
      <c r="AB59" s="7" t="s">
        <v>8</v>
      </c>
      <c r="AF59" s="7" t="s">
        <v>7</v>
      </c>
      <c r="AG59" s="7" t="s">
        <v>8</v>
      </c>
      <c r="AL59" s="7" t="s">
        <v>7</v>
      </c>
      <c r="AM59" s="7" t="s">
        <v>8</v>
      </c>
      <c r="AQ59" s="7" t="s">
        <v>7</v>
      </c>
      <c r="AR59" s="7" t="s">
        <v>8</v>
      </c>
      <c r="AW59" s="7" t="s">
        <v>7</v>
      </c>
      <c r="AX59" s="7" t="s">
        <v>8</v>
      </c>
      <c r="BB59" s="7" t="s">
        <v>7</v>
      </c>
      <c r="BC59" s="7" t="s">
        <v>8</v>
      </c>
      <c r="BE59" s="84"/>
      <c r="BF59" s="35"/>
      <c r="BG59" s="34"/>
      <c r="BH59" s="34"/>
      <c r="BI59" s="34"/>
      <c r="BJ59" s="34"/>
      <c r="BK59" s="35"/>
      <c r="BL59" s="34"/>
      <c r="BM59" s="34"/>
      <c r="BN59" s="34"/>
      <c r="BO59" s="34"/>
    </row>
    <row r="60" spans="1:67" ht="26.25" customHeight="1">
      <c r="A60" s="87" t="s">
        <v>47</v>
      </c>
      <c r="B60" s="81"/>
      <c r="C60" s="70"/>
      <c r="D60" s="23" t="s">
        <v>1</v>
      </c>
      <c r="E60" s="25">
        <f>AVERAGE(E61:E68)</f>
        <v>2156.875</v>
      </c>
      <c r="F60" s="25">
        <f>AVERAGE(F61:F68)</f>
        <v>2204.875</v>
      </c>
      <c r="G60" s="26" t="s">
        <v>48</v>
      </c>
      <c r="H60" s="24"/>
      <c r="I60" s="23" t="s">
        <v>263</v>
      </c>
      <c r="J60" s="25">
        <f>AVERAGE(J61:J68)</f>
        <v>2190.875</v>
      </c>
      <c r="K60" s="25">
        <f>AVERAGE(K61:K68)</f>
        <v>2240.125</v>
      </c>
      <c r="M60" s="81" t="s">
        <v>15</v>
      </c>
      <c r="N60" s="24"/>
      <c r="O60" s="23" t="s">
        <v>4</v>
      </c>
      <c r="P60" s="25">
        <f>AVERAGE(P61:P68)</f>
        <v>1971.125</v>
      </c>
      <c r="Q60" s="25">
        <f>AVERAGE(Q61:Q68)</f>
        <v>2075.5</v>
      </c>
      <c r="R60" s="26" t="s">
        <v>40</v>
      </c>
      <c r="S60" s="24"/>
      <c r="T60" s="23" t="s">
        <v>269</v>
      </c>
      <c r="U60" s="25">
        <f>AVERAGE(U61:U68)</f>
        <v>1984.25</v>
      </c>
      <c r="V60" s="25">
        <f>AVERAGE(V61:V68)</f>
        <v>2095.3333333333335</v>
      </c>
      <c r="X60" s="81" t="s">
        <v>15</v>
      </c>
      <c r="Y60" s="24"/>
      <c r="Z60" s="23" t="s">
        <v>5</v>
      </c>
      <c r="AA60" s="25">
        <f>AVERAGE(AA61:AA68)</f>
        <v>1531.75</v>
      </c>
      <c r="AB60" s="25">
        <f>AVERAGE(AB61:AB68)</f>
        <v>1780.5</v>
      </c>
      <c r="AC60" s="26" t="s">
        <v>28</v>
      </c>
      <c r="AD60" s="24"/>
      <c r="AE60" s="23" t="s">
        <v>306</v>
      </c>
      <c r="AF60" s="25">
        <f>AVERAGE(AF61:AF68)</f>
        <v>1780.875</v>
      </c>
      <c r="AG60" s="25">
        <f>AVERAGE(AG61:AG68)</f>
        <v>2013</v>
      </c>
      <c r="AI60" s="81" t="s">
        <v>15</v>
      </c>
      <c r="AJ60" s="24"/>
      <c r="AK60" s="23" t="s">
        <v>352</v>
      </c>
      <c r="AL60" s="25">
        <f>AVERAGE(AL61:AL66)</f>
        <v>1356.3333333333333</v>
      </c>
      <c r="AM60" s="25"/>
      <c r="AN60" s="26" t="s">
        <v>33</v>
      </c>
      <c r="AO60" s="24"/>
      <c r="AP60" s="23" t="s">
        <v>6</v>
      </c>
      <c r="AQ60" s="25">
        <f>AVERAGE(AQ61:AQ66)</f>
        <v>1488.8</v>
      </c>
      <c r="AR60" s="25"/>
      <c r="AT60" s="81" t="s">
        <v>15</v>
      </c>
      <c r="AU60" s="24"/>
      <c r="AV60" s="75" t="s">
        <v>32</v>
      </c>
      <c r="AW60" s="25">
        <f>AVERAGE(AW61:AW66)</f>
        <v>1910.6666666666667</v>
      </c>
      <c r="AX60" s="25">
        <f>AVERAGE(AX61:AX66)</f>
        <v>2039.6</v>
      </c>
      <c r="AY60" s="26" t="s">
        <v>50</v>
      </c>
      <c r="AZ60" s="24"/>
      <c r="BA60" s="23" t="s">
        <v>49</v>
      </c>
      <c r="BB60" s="25">
        <f>AVERAGE(BB61,BB63:BB66)</f>
        <v>1808.2</v>
      </c>
      <c r="BC60" s="25">
        <f>AVERAGE(BC61,BC63:BC66)</f>
        <v>1960.5</v>
      </c>
      <c r="BE60" s="84"/>
      <c r="BF60" s="35"/>
      <c r="BG60" s="34"/>
      <c r="BH60" s="34"/>
      <c r="BI60" s="34"/>
      <c r="BJ60" s="34"/>
      <c r="BK60" s="35"/>
      <c r="BL60" s="34"/>
      <c r="BM60" s="34"/>
      <c r="BN60" s="34"/>
      <c r="BO60" s="34"/>
    </row>
    <row r="61" spans="1:67" ht="12.75" outlineLevel="1">
      <c r="A61" s="88"/>
      <c r="B61" s="27">
        <v>1</v>
      </c>
      <c r="C61" s="11">
        <v>2</v>
      </c>
      <c r="D61" s="3" t="s">
        <v>173</v>
      </c>
      <c r="E61" s="4">
        <v>2264</v>
      </c>
      <c r="F61" s="4">
        <v>2299</v>
      </c>
      <c r="G61" s="6" t="s">
        <v>2</v>
      </c>
      <c r="H61" s="28">
        <v>1</v>
      </c>
      <c r="I61" s="2" t="s">
        <v>296</v>
      </c>
      <c r="J61" s="29">
        <v>2301</v>
      </c>
      <c r="K61" s="29">
        <v>2305</v>
      </c>
      <c r="M61" s="27">
        <v>1</v>
      </c>
      <c r="N61" s="71">
        <v>1</v>
      </c>
      <c r="O61" s="3" t="s">
        <v>78</v>
      </c>
      <c r="P61" s="29">
        <v>2104</v>
      </c>
      <c r="Q61" s="29">
        <v>2164</v>
      </c>
      <c r="R61" s="5" t="s">
        <v>3</v>
      </c>
      <c r="S61" s="28">
        <v>1</v>
      </c>
      <c r="T61" s="2" t="s">
        <v>298</v>
      </c>
      <c r="U61" s="29">
        <v>2118</v>
      </c>
      <c r="V61" s="29">
        <v>2206</v>
      </c>
      <c r="X61" s="1">
        <v>1</v>
      </c>
      <c r="Y61" s="11">
        <v>7</v>
      </c>
      <c r="Z61" s="2" t="s">
        <v>98</v>
      </c>
      <c r="AA61" s="29">
        <v>1701</v>
      </c>
      <c r="AB61" s="29"/>
      <c r="AC61" s="27" t="s">
        <v>0</v>
      </c>
      <c r="AD61" s="28">
        <v>1</v>
      </c>
      <c r="AE61" s="2" t="s">
        <v>307</v>
      </c>
      <c r="AF61" s="29">
        <v>1884</v>
      </c>
      <c r="AG61" s="29">
        <v>2038</v>
      </c>
      <c r="AI61" s="1">
        <v>1</v>
      </c>
      <c r="AJ61" s="68">
        <v>1</v>
      </c>
      <c r="AK61" s="2" t="s">
        <v>381</v>
      </c>
      <c r="AL61" s="29">
        <v>1616</v>
      </c>
      <c r="AM61" s="29"/>
      <c r="AN61" s="5" t="s">
        <v>0</v>
      </c>
      <c r="AO61" s="11">
        <v>1</v>
      </c>
      <c r="AP61" s="2" t="s">
        <v>99</v>
      </c>
      <c r="AQ61" s="29">
        <v>1872</v>
      </c>
      <c r="AR61" s="22"/>
      <c r="AT61" s="1">
        <v>1</v>
      </c>
      <c r="AU61" s="28">
        <v>1</v>
      </c>
      <c r="AV61" s="2" t="s">
        <v>66</v>
      </c>
      <c r="AW61" s="29">
        <v>2228</v>
      </c>
      <c r="AX61" s="29">
        <v>2222</v>
      </c>
      <c r="AY61" s="27" t="s">
        <v>3</v>
      </c>
      <c r="AZ61" s="28">
        <v>1</v>
      </c>
      <c r="BA61" s="2" t="s">
        <v>326</v>
      </c>
      <c r="BB61" s="29">
        <v>1990</v>
      </c>
      <c r="BC61" s="29">
        <v>2003</v>
      </c>
      <c r="BE61" s="84"/>
      <c r="BF61" s="35"/>
      <c r="BG61" s="34"/>
      <c r="BH61" s="34"/>
      <c r="BI61" s="34"/>
      <c r="BJ61" s="34"/>
      <c r="BK61" s="35"/>
      <c r="BL61" s="34"/>
      <c r="BM61" s="34"/>
      <c r="BN61" s="34"/>
      <c r="BO61" s="34"/>
    </row>
    <row r="62" spans="1:67" ht="12.75" outlineLevel="1">
      <c r="A62" s="88"/>
      <c r="B62" s="27">
        <v>2</v>
      </c>
      <c r="C62" s="11">
        <v>3</v>
      </c>
      <c r="D62" s="3" t="s">
        <v>62</v>
      </c>
      <c r="E62" s="4">
        <v>2230</v>
      </c>
      <c r="F62" s="4">
        <v>2254</v>
      </c>
      <c r="G62" s="6" t="s">
        <v>2</v>
      </c>
      <c r="H62" s="11">
        <v>2</v>
      </c>
      <c r="I62" s="3" t="s">
        <v>290</v>
      </c>
      <c r="J62" s="4">
        <v>2258</v>
      </c>
      <c r="K62" s="4">
        <v>2320</v>
      </c>
      <c r="M62" s="27">
        <v>2</v>
      </c>
      <c r="N62" s="28">
        <v>3</v>
      </c>
      <c r="O62" s="3" t="s">
        <v>82</v>
      </c>
      <c r="P62" s="29">
        <v>1983</v>
      </c>
      <c r="Q62" s="29">
        <v>2047</v>
      </c>
      <c r="R62" s="5" t="s">
        <v>0</v>
      </c>
      <c r="S62" s="28">
        <v>2</v>
      </c>
      <c r="T62" s="3" t="s">
        <v>299</v>
      </c>
      <c r="U62" s="29">
        <v>2086</v>
      </c>
      <c r="V62" s="29">
        <v>2085</v>
      </c>
      <c r="X62" s="1">
        <v>2</v>
      </c>
      <c r="Y62" s="11">
        <v>8</v>
      </c>
      <c r="Z62" s="2" t="s">
        <v>30</v>
      </c>
      <c r="AA62" s="29">
        <v>1688</v>
      </c>
      <c r="AB62" s="29">
        <v>1909</v>
      </c>
      <c r="AC62" s="6" t="s">
        <v>2</v>
      </c>
      <c r="AD62" s="28">
        <v>2</v>
      </c>
      <c r="AE62" s="2" t="s">
        <v>308</v>
      </c>
      <c r="AF62" s="29">
        <v>1847</v>
      </c>
      <c r="AG62" s="29"/>
      <c r="AI62" s="1">
        <v>2</v>
      </c>
      <c r="AJ62" s="68">
        <v>3</v>
      </c>
      <c r="AK62" s="2" t="s">
        <v>382</v>
      </c>
      <c r="AL62" s="29">
        <v>1378</v>
      </c>
      <c r="AM62" s="4"/>
      <c r="AN62" s="5" t="s">
        <v>3</v>
      </c>
      <c r="AO62" s="11">
        <v>2</v>
      </c>
      <c r="AP62" s="2" t="s">
        <v>100</v>
      </c>
      <c r="AQ62" s="29">
        <v>1609</v>
      </c>
      <c r="AR62" s="4"/>
      <c r="AT62" s="1">
        <v>2</v>
      </c>
      <c r="AU62" s="11">
        <v>2</v>
      </c>
      <c r="AV62" s="3" t="s">
        <v>78</v>
      </c>
      <c r="AW62" s="4">
        <v>2104</v>
      </c>
      <c r="AX62" s="4">
        <v>2164</v>
      </c>
      <c r="AY62" s="56" t="s">
        <v>43</v>
      </c>
      <c r="AZ62" s="71">
        <v>2</v>
      </c>
      <c r="BA62" s="20" t="s">
        <v>327</v>
      </c>
      <c r="BB62" s="22"/>
      <c r="BC62" s="22">
        <v>2121</v>
      </c>
      <c r="BE62" s="84"/>
      <c r="BF62" s="35"/>
      <c r="BG62" s="34"/>
      <c r="BH62" s="34"/>
      <c r="BI62" s="34"/>
      <c r="BJ62" s="34"/>
      <c r="BK62" s="35"/>
      <c r="BL62" s="34"/>
      <c r="BM62" s="34"/>
      <c r="BN62" s="34"/>
      <c r="BO62" s="34"/>
    </row>
    <row r="63" spans="1:67" ht="12.75" outlineLevel="1">
      <c r="A63" s="88"/>
      <c r="B63" s="27">
        <v>3</v>
      </c>
      <c r="C63" s="11">
        <v>4</v>
      </c>
      <c r="D63" s="3" t="s">
        <v>63</v>
      </c>
      <c r="E63" s="4">
        <v>2225</v>
      </c>
      <c r="F63" s="4">
        <v>2278</v>
      </c>
      <c r="G63" s="6" t="s">
        <v>2</v>
      </c>
      <c r="H63" s="11">
        <v>3</v>
      </c>
      <c r="I63" s="3" t="s">
        <v>291</v>
      </c>
      <c r="J63" s="4">
        <v>2209</v>
      </c>
      <c r="K63" s="4">
        <v>2259</v>
      </c>
      <c r="M63" s="27">
        <v>3</v>
      </c>
      <c r="N63" s="28">
        <v>6</v>
      </c>
      <c r="O63" s="2" t="s">
        <v>84</v>
      </c>
      <c r="P63" s="29">
        <v>1989</v>
      </c>
      <c r="Q63" s="29">
        <v>2143</v>
      </c>
      <c r="R63" s="5" t="s">
        <v>0</v>
      </c>
      <c r="S63" s="28">
        <v>3</v>
      </c>
      <c r="T63" s="2" t="s">
        <v>300</v>
      </c>
      <c r="U63" s="29">
        <v>1957</v>
      </c>
      <c r="V63" s="29">
        <v>2103</v>
      </c>
      <c r="X63" s="1">
        <v>3</v>
      </c>
      <c r="Y63" s="11">
        <v>10</v>
      </c>
      <c r="Z63" s="2" t="s">
        <v>100</v>
      </c>
      <c r="AA63" s="29">
        <v>1609</v>
      </c>
      <c r="AB63" s="29"/>
      <c r="AC63" s="27" t="s">
        <v>3</v>
      </c>
      <c r="AD63" s="28">
        <v>3</v>
      </c>
      <c r="AE63" s="2" t="s">
        <v>309</v>
      </c>
      <c r="AF63" s="29">
        <v>1745</v>
      </c>
      <c r="AG63" s="29"/>
      <c r="AI63" s="1">
        <v>3</v>
      </c>
      <c r="AJ63" s="68">
        <v>4</v>
      </c>
      <c r="AK63" s="3" t="s">
        <v>383</v>
      </c>
      <c r="AL63" s="4">
        <v>1339</v>
      </c>
      <c r="AM63" s="4"/>
      <c r="AN63" s="5" t="s">
        <v>0</v>
      </c>
      <c r="AO63" s="11">
        <v>4</v>
      </c>
      <c r="AP63" s="3" t="s">
        <v>129</v>
      </c>
      <c r="AQ63" s="4">
        <v>1548</v>
      </c>
      <c r="AR63" s="4"/>
      <c r="AT63" s="1">
        <v>3</v>
      </c>
      <c r="AU63" s="28">
        <v>3</v>
      </c>
      <c r="AV63" s="3" t="s">
        <v>67</v>
      </c>
      <c r="AW63" s="4">
        <v>2081</v>
      </c>
      <c r="AX63" s="4">
        <v>2105</v>
      </c>
      <c r="AY63" s="5" t="s">
        <v>2</v>
      </c>
      <c r="AZ63" s="28">
        <v>7</v>
      </c>
      <c r="BA63" s="2" t="s">
        <v>324</v>
      </c>
      <c r="BB63" s="29">
        <v>1817</v>
      </c>
      <c r="BC63" s="29">
        <v>1967</v>
      </c>
      <c r="BE63" s="84"/>
      <c r="BF63" s="35"/>
      <c r="BG63" s="34"/>
      <c r="BH63" s="34"/>
      <c r="BI63" s="34"/>
      <c r="BJ63" s="34"/>
      <c r="BK63" s="35"/>
      <c r="BL63" s="34"/>
      <c r="BM63" s="34"/>
      <c r="BN63" s="34"/>
      <c r="BO63" s="34"/>
    </row>
    <row r="64" spans="1:67" ht="12.75" outlineLevel="1">
      <c r="A64" s="88"/>
      <c r="B64" s="27">
        <v>4</v>
      </c>
      <c r="C64" s="11">
        <v>5</v>
      </c>
      <c r="D64" s="3" t="s">
        <v>64</v>
      </c>
      <c r="E64" s="4">
        <v>2182</v>
      </c>
      <c r="F64" s="4">
        <v>2244</v>
      </c>
      <c r="G64" s="5" t="s">
        <v>3</v>
      </c>
      <c r="H64" s="11">
        <v>4</v>
      </c>
      <c r="I64" s="3" t="s">
        <v>292</v>
      </c>
      <c r="J64" s="4">
        <v>2100</v>
      </c>
      <c r="K64" s="4">
        <v>2147</v>
      </c>
      <c r="M64" s="27">
        <v>4</v>
      </c>
      <c r="N64" s="28">
        <v>7</v>
      </c>
      <c r="O64" s="2" t="s">
        <v>85</v>
      </c>
      <c r="P64" s="29">
        <v>2083</v>
      </c>
      <c r="Q64" s="29">
        <v>2128</v>
      </c>
      <c r="R64" s="5" t="s">
        <v>3</v>
      </c>
      <c r="S64" s="28">
        <v>4</v>
      </c>
      <c r="T64" s="2" t="s">
        <v>301</v>
      </c>
      <c r="U64" s="29">
        <v>2042</v>
      </c>
      <c r="V64" s="29">
        <v>2137</v>
      </c>
      <c r="X64" s="1">
        <v>4</v>
      </c>
      <c r="Y64" s="28">
        <v>11</v>
      </c>
      <c r="Z64" s="2" t="s">
        <v>101</v>
      </c>
      <c r="AA64" s="29">
        <v>1665</v>
      </c>
      <c r="AB64" s="29">
        <v>1652</v>
      </c>
      <c r="AC64" s="27" t="s">
        <v>0</v>
      </c>
      <c r="AD64" s="28">
        <v>4</v>
      </c>
      <c r="AE64" s="2" t="s">
        <v>310</v>
      </c>
      <c r="AF64" s="29">
        <v>1801</v>
      </c>
      <c r="AG64" s="29"/>
      <c r="AI64" s="1">
        <v>4</v>
      </c>
      <c r="AJ64" s="68">
        <v>5</v>
      </c>
      <c r="AK64" s="3" t="s">
        <v>384</v>
      </c>
      <c r="AL64" s="4">
        <v>1315</v>
      </c>
      <c r="AM64" s="4"/>
      <c r="AN64" s="5" t="s">
        <v>0</v>
      </c>
      <c r="AO64" s="11">
        <v>8</v>
      </c>
      <c r="AP64" s="3" t="s">
        <v>209</v>
      </c>
      <c r="AQ64" s="4">
        <v>1457</v>
      </c>
      <c r="AR64" s="4"/>
      <c r="AT64" s="1">
        <v>4</v>
      </c>
      <c r="AU64" s="28">
        <v>4</v>
      </c>
      <c r="AV64" s="2" t="s">
        <v>81</v>
      </c>
      <c r="AW64" s="29">
        <v>2014</v>
      </c>
      <c r="AX64" s="29">
        <v>2055</v>
      </c>
      <c r="AY64" s="5" t="s">
        <v>3</v>
      </c>
      <c r="AZ64" s="28">
        <v>9</v>
      </c>
      <c r="BA64" s="2" t="s">
        <v>325</v>
      </c>
      <c r="BB64" s="29">
        <v>1781</v>
      </c>
      <c r="BC64" s="29">
        <v>1936</v>
      </c>
      <c r="BE64" s="84"/>
      <c r="BF64" s="35"/>
      <c r="BG64" s="34"/>
      <c r="BH64" s="34"/>
      <c r="BI64" s="34"/>
      <c r="BJ64" s="34"/>
      <c r="BK64" s="35"/>
      <c r="BL64" s="34"/>
      <c r="BM64" s="34"/>
      <c r="BN64" s="34"/>
      <c r="BO64" s="34"/>
    </row>
    <row r="65" spans="1:67" ht="12.75" outlineLevel="1">
      <c r="A65" s="42"/>
      <c r="B65" s="27">
        <v>5</v>
      </c>
      <c r="C65" s="11">
        <v>6</v>
      </c>
      <c r="D65" s="3" t="s">
        <v>65</v>
      </c>
      <c r="E65" s="4">
        <v>2210</v>
      </c>
      <c r="F65" s="4">
        <v>2238</v>
      </c>
      <c r="G65" s="6" t="s">
        <v>2</v>
      </c>
      <c r="H65" s="11">
        <v>5</v>
      </c>
      <c r="I65" s="3" t="s">
        <v>293</v>
      </c>
      <c r="J65" s="4">
        <v>2187</v>
      </c>
      <c r="K65" s="4">
        <v>2210</v>
      </c>
      <c r="M65" s="27">
        <v>5</v>
      </c>
      <c r="N65" s="28">
        <v>8</v>
      </c>
      <c r="O65" s="2" t="s">
        <v>88</v>
      </c>
      <c r="P65" s="29">
        <v>1973</v>
      </c>
      <c r="Q65" s="29">
        <v>2069</v>
      </c>
      <c r="R65" s="5" t="s">
        <v>0</v>
      </c>
      <c r="S65" s="28">
        <v>5</v>
      </c>
      <c r="T65" s="2" t="s">
        <v>302</v>
      </c>
      <c r="U65" s="29">
        <v>1898</v>
      </c>
      <c r="V65" s="29">
        <v>2043</v>
      </c>
      <c r="X65" s="1">
        <v>5</v>
      </c>
      <c r="Y65" s="11">
        <v>13</v>
      </c>
      <c r="Z65" s="2" t="s">
        <v>130</v>
      </c>
      <c r="AA65" s="29">
        <v>1550</v>
      </c>
      <c r="AB65" s="29"/>
      <c r="AC65" s="27" t="s">
        <v>0</v>
      </c>
      <c r="AD65" s="28">
        <v>5</v>
      </c>
      <c r="AE65" s="2" t="s">
        <v>311</v>
      </c>
      <c r="AF65" s="29">
        <v>1716</v>
      </c>
      <c r="AG65" s="29"/>
      <c r="AI65" s="1">
        <v>5</v>
      </c>
      <c r="AJ65" s="68">
        <v>6</v>
      </c>
      <c r="AK65" s="3" t="s">
        <v>385</v>
      </c>
      <c r="AL65" s="4">
        <v>1215</v>
      </c>
      <c r="AM65" s="4"/>
      <c r="AN65" s="5" t="s">
        <v>3</v>
      </c>
      <c r="AO65" s="11">
        <v>13</v>
      </c>
      <c r="AP65" s="3" t="s">
        <v>133</v>
      </c>
      <c r="AQ65" s="4">
        <v>958</v>
      </c>
      <c r="AR65" s="4"/>
      <c r="AT65" s="1">
        <v>5</v>
      </c>
      <c r="AU65" s="11">
        <v>9</v>
      </c>
      <c r="AV65" s="3" t="s">
        <v>101</v>
      </c>
      <c r="AW65" s="4">
        <v>1665</v>
      </c>
      <c r="AX65" s="4">
        <v>1652</v>
      </c>
      <c r="AY65" s="5" t="s">
        <v>2</v>
      </c>
      <c r="AZ65" s="11">
        <v>10</v>
      </c>
      <c r="BA65" s="2" t="s">
        <v>322</v>
      </c>
      <c r="BB65" s="4">
        <v>1722</v>
      </c>
      <c r="BC65" s="29">
        <v>1936</v>
      </c>
      <c r="BF65"/>
      <c r="BK65"/>
      <c r="BO65" s="34"/>
    </row>
    <row r="66" spans="1:67" ht="12.75" outlineLevel="1">
      <c r="A66" s="42"/>
      <c r="B66" s="27">
        <v>6</v>
      </c>
      <c r="C66" s="68">
        <v>7</v>
      </c>
      <c r="D66" s="3" t="s">
        <v>77</v>
      </c>
      <c r="E66" s="4">
        <v>2158</v>
      </c>
      <c r="F66" s="4">
        <v>2217</v>
      </c>
      <c r="G66" s="6" t="s">
        <v>0</v>
      </c>
      <c r="H66" s="11">
        <v>6</v>
      </c>
      <c r="I66" s="3" t="s">
        <v>294</v>
      </c>
      <c r="J66" s="4">
        <v>2159</v>
      </c>
      <c r="K66" s="4">
        <v>2181</v>
      </c>
      <c r="M66" s="27">
        <v>6</v>
      </c>
      <c r="N66" s="28">
        <v>9</v>
      </c>
      <c r="O66" s="2" t="s">
        <v>86</v>
      </c>
      <c r="P66" s="29">
        <v>1917</v>
      </c>
      <c r="Q66" s="29">
        <v>2050</v>
      </c>
      <c r="R66" s="27" t="s">
        <v>2</v>
      </c>
      <c r="S66" s="28">
        <v>6</v>
      </c>
      <c r="T66" s="2" t="s">
        <v>303</v>
      </c>
      <c r="U66" s="29">
        <v>2005</v>
      </c>
      <c r="V66" s="29"/>
      <c r="X66" s="1">
        <v>6</v>
      </c>
      <c r="Y66" s="11">
        <v>15</v>
      </c>
      <c r="Z66" s="2" t="s">
        <v>102</v>
      </c>
      <c r="AA66" s="29">
        <v>1372</v>
      </c>
      <c r="AB66" s="29"/>
      <c r="AC66" s="27" t="s">
        <v>0</v>
      </c>
      <c r="AD66" s="28">
        <v>6</v>
      </c>
      <c r="AE66" s="2" t="s">
        <v>312</v>
      </c>
      <c r="AF66" s="29">
        <v>1770</v>
      </c>
      <c r="AG66" s="29">
        <v>1988</v>
      </c>
      <c r="AI66" s="1">
        <v>6</v>
      </c>
      <c r="AJ66" s="68">
        <v>18</v>
      </c>
      <c r="AK66" s="3" t="s">
        <v>395</v>
      </c>
      <c r="AL66" s="4">
        <v>1275</v>
      </c>
      <c r="AM66" s="4"/>
      <c r="AN66" s="5" t="s">
        <v>0</v>
      </c>
      <c r="AO66" s="11">
        <v>18</v>
      </c>
      <c r="AP66" s="3" t="s">
        <v>134</v>
      </c>
      <c r="AQ66" s="4"/>
      <c r="AR66" s="4"/>
      <c r="AT66" s="1">
        <v>6</v>
      </c>
      <c r="AU66" s="11">
        <v>13</v>
      </c>
      <c r="AV66" s="3" t="s">
        <v>102</v>
      </c>
      <c r="AW66" s="4">
        <v>1372</v>
      </c>
      <c r="AX66" s="29"/>
      <c r="AY66" s="5" t="s">
        <v>0</v>
      </c>
      <c r="AZ66" s="28">
        <v>11</v>
      </c>
      <c r="BA66" s="2" t="s">
        <v>323</v>
      </c>
      <c r="BB66" s="29">
        <v>1731</v>
      </c>
      <c r="BC66" s="29"/>
      <c r="BF66"/>
      <c r="BK66"/>
      <c r="BO66" s="34"/>
    </row>
    <row r="67" spans="1:67" ht="12.75" outlineLevel="1">
      <c r="A67" s="42"/>
      <c r="B67" s="27">
        <v>7</v>
      </c>
      <c r="C67" s="68">
        <v>11</v>
      </c>
      <c r="D67" s="3" t="s">
        <v>83</v>
      </c>
      <c r="E67" s="4">
        <v>2003</v>
      </c>
      <c r="F67" s="4">
        <v>2062</v>
      </c>
      <c r="G67" s="6" t="s">
        <v>2</v>
      </c>
      <c r="H67" s="11">
        <v>7</v>
      </c>
      <c r="I67" s="3" t="s">
        <v>295</v>
      </c>
      <c r="J67" s="4">
        <v>2124</v>
      </c>
      <c r="K67" s="4">
        <v>2211</v>
      </c>
      <c r="M67" s="27">
        <v>7</v>
      </c>
      <c r="N67" s="28">
        <v>10</v>
      </c>
      <c r="O67" s="2" t="s">
        <v>87</v>
      </c>
      <c r="P67" s="29">
        <v>1879</v>
      </c>
      <c r="Q67" s="29">
        <v>2038</v>
      </c>
      <c r="R67" s="5" t="s">
        <v>0</v>
      </c>
      <c r="S67" s="28">
        <v>7</v>
      </c>
      <c r="T67" s="2" t="s">
        <v>304</v>
      </c>
      <c r="U67" s="29">
        <v>1910</v>
      </c>
      <c r="V67" s="29"/>
      <c r="X67" s="1">
        <v>7</v>
      </c>
      <c r="Y67" s="28">
        <v>18</v>
      </c>
      <c r="Z67" s="2" t="s">
        <v>210</v>
      </c>
      <c r="AA67" s="29">
        <v>1519</v>
      </c>
      <c r="AB67" s="29"/>
      <c r="AC67" s="27" t="s">
        <v>3</v>
      </c>
      <c r="AD67" s="28">
        <v>7</v>
      </c>
      <c r="AE67" s="2" t="s">
        <v>313</v>
      </c>
      <c r="AF67" s="29">
        <v>1770</v>
      </c>
      <c r="AG67" s="29"/>
      <c r="AI67" s="36"/>
      <c r="AJ67" s="38"/>
      <c r="AK67" s="37"/>
      <c r="AL67" s="39"/>
      <c r="AM67" s="39"/>
      <c r="AN67" s="36"/>
      <c r="AO67" s="38"/>
      <c r="AP67" s="37"/>
      <c r="AQ67" s="39"/>
      <c r="AR67" s="39"/>
      <c r="AT67" s="36"/>
      <c r="AU67" s="38"/>
      <c r="AV67" s="37"/>
      <c r="AW67" s="39"/>
      <c r="AX67" s="39"/>
      <c r="AY67" s="36"/>
      <c r="AZ67" s="38"/>
      <c r="BA67" s="37"/>
      <c r="BB67" s="39"/>
      <c r="BC67" s="39"/>
      <c r="BF67"/>
      <c r="BK67"/>
      <c r="BO67" s="34"/>
    </row>
    <row r="68" spans="1:67" ht="12.75" outlineLevel="1">
      <c r="A68" s="43"/>
      <c r="B68" s="27">
        <v>8</v>
      </c>
      <c r="C68" s="71" t="s">
        <v>273</v>
      </c>
      <c r="D68" s="3" t="s">
        <v>82</v>
      </c>
      <c r="E68" s="29">
        <v>1983</v>
      </c>
      <c r="F68" s="29">
        <v>2047</v>
      </c>
      <c r="G68" s="6" t="s">
        <v>0</v>
      </c>
      <c r="H68" s="11">
        <v>9</v>
      </c>
      <c r="I68" s="3" t="s">
        <v>297</v>
      </c>
      <c r="J68" s="4">
        <v>2189</v>
      </c>
      <c r="K68" s="4">
        <v>2288</v>
      </c>
      <c r="M68" s="27">
        <v>8</v>
      </c>
      <c r="N68" s="28">
        <v>12</v>
      </c>
      <c r="O68" s="2" t="s">
        <v>165</v>
      </c>
      <c r="P68" s="29">
        <v>1841</v>
      </c>
      <c r="Q68" s="29">
        <v>1965</v>
      </c>
      <c r="R68" s="27" t="s">
        <v>2</v>
      </c>
      <c r="S68" s="28">
        <v>8</v>
      </c>
      <c r="T68" s="2" t="s">
        <v>305</v>
      </c>
      <c r="U68" s="29">
        <v>1858</v>
      </c>
      <c r="V68" s="29">
        <v>1998</v>
      </c>
      <c r="X68" s="1">
        <v>8</v>
      </c>
      <c r="Y68" s="28">
        <v>20</v>
      </c>
      <c r="Z68" s="2" t="s">
        <v>132</v>
      </c>
      <c r="AA68" s="29">
        <v>1150</v>
      </c>
      <c r="AB68" s="29"/>
      <c r="AC68" s="27" t="s">
        <v>0</v>
      </c>
      <c r="AD68" s="28">
        <v>8</v>
      </c>
      <c r="AE68" s="2" t="s">
        <v>314</v>
      </c>
      <c r="AF68" s="29">
        <v>1714</v>
      </c>
      <c r="AG68" s="29"/>
      <c r="AI68" s="36"/>
      <c r="AJ68" s="38"/>
      <c r="AK68" s="37"/>
      <c r="AL68" s="39"/>
      <c r="AM68" s="39"/>
      <c r="AN68" s="36"/>
      <c r="AO68" s="38"/>
      <c r="AP68" s="37"/>
      <c r="AQ68" s="39"/>
      <c r="AR68" s="39"/>
      <c r="AT68" s="36"/>
      <c r="AU68" s="38"/>
      <c r="AV68" s="37"/>
      <c r="AW68" s="39"/>
      <c r="AX68" s="39"/>
      <c r="AY68" s="36"/>
      <c r="AZ68" s="38"/>
      <c r="BA68" s="37"/>
      <c r="BB68" s="39"/>
      <c r="BC68" s="39"/>
      <c r="BF68"/>
      <c r="BK68"/>
      <c r="BO68" s="34"/>
    </row>
    <row r="69" spans="2:67" ht="12.75">
      <c r="B69" s="8"/>
      <c r="C69" s="72"/>
      <c r="D69" s="9"/>
      <c r="E69" s="14"/>
      <c r="F69" s="14"/>
      <c r="G69" s="10"/>
      <c r="H69" s="13"/>
      <c r="I69" s="9"/>
      <c r="J69" s="14"/>
      <c r="K69" s="14"/>
      <c r="M69" s="8"/>
      <c r="N69" s="13"/>
      <c r="O69" s="9"/>
      <c r="P69" s="14"/>
      <c r="Q69" s="14"/>
      <c r="R69" s="10"/>
      <c r="S69" s="13"/>
      <c r="T69" s="9"/>
      <c r="U69" s="14"/>
      <c r="V69" s="14"/>
      <c r="X69" s="8"/>
      <c r="Y69" s="13"/>
      <c r="Z69" s="9"/>
      <c r="AA69" s="14"/>
      <c r="AB69" s="14"/>
      <c r="AC69" s="10"/>
      <c r="AD69" s="13"/>
      <c r="AE69" s="9"/>
      <c r="AF69" s="14"/>
      <c r="AG69" s="14"/>
      <c r="AI69" s="8"/>
      <c r="AJ69" s="13"/>
      <c r="AK69" s="9"/>
      <c r="AL69" s="14"/>
      <c r="AM69" s="14"/>
      <c r="AN69" s="10"/>
      <c r="AO69" s="13"/>
      <c r="AP69" s="9"/>
      <c r="AQ69" s="14"/>
      <c r="AR69" s="14"/>
      <c r="AT69" s="8"/>
      <c r="AU69" s="13"/>
      <c r="AV69" s="9"/>
      <c r="AW69" s="14"/>
      <c r="AX69" s="14"/>
      <c r="AY69" s="10"/>
      <c r="AZ69" s="13"/>
      <c r="BA69" s="9"/>
      <c r="BB69" s="14"/>
      <c r="BC69" s="14"/>
      <c r="BF69"/>
      <c r="BK69"/>
      <c r="BO69" s="34"/>
    </row>
    <row r="70" spans="4:67" ht="12.75">
      <c r="D70" s="31"/>
      <c r="E70" s="7" t="s">
        <v>7</v>
      </c>
      <c r="F70" s="7" t="s">
        <v>8</v>
      </c>
      <c r="J70" s="7" t="s">
        <v>7</v>
      </c>
      <c r="K70" s="7" t="s">
        <v>8</v>
      </c>
      <c r="M70" s="14"/>
      <c r="P70" s="7" t="s">
        <v>7</v>
      </c>
      <c r="Q70" s="7" t="s">
        <v>8</v>
      </c>
      <c r="U70" s="7" t="s">
        <v>7</v>
      </c>
      <c r="V70" s="7" t="s">
        <v>8</v>
      </c>
      <c r="AA70" s="7" t="s">
        <v>7</v>
      </c>
      <c r="AB70" s="7" t="s">
        <v>8</v>
      </c>
      <c r="AF70" s="7" t="s">
        <v>7</v>
      </c>
      <c r="AG70" s="7" t="s">
        <v>8</v>
      </c>
      <c r="AL70" s="7" t="s">
        <v>7</v>
      </c>
      <c r="AM70" s="7" t="s">
        <v>8</v>
      </c>
      <c r="AQ70" s="7" t="s">
        <v>7</v>
      </c>
      <c r="AR70" s="7" t="s">
        <v>8</v>
      </c>
      <c r="AW70" s="7" t="s">
        <v>7</v>
      </c>
      <c r="AX70" s="7" t="s">
        <v>8</v>
      </c>
      <c r="BB70" s="7" t="s">
        <v>7</v>
      </c>
      <c r="BC70" s="7" t="s">
        <v>8</v>
      </c>
      <c r="BF70"/>
      <c r="BK70"/>
      <c r="BO70" s="34"/>
    </row>
    <row r="71" spans="1:67" ht="26.25">
      <c r="A71" s="87" t="s">
        <v>51</v>
      </c>
      <c r="B71" s="81" t="s">
        <v>15</v>
      </c>
      <c r="C71" s="70"/>
      <c r="D71" s="23" t="s">
        <v>264</v>
      </c>
      <c r="E71" s="25">
        <f>AVERAGE(E72:E79)</f>
        <v>2076.375</v>
      </c>
      <c r="F71" s="25">
        <f>AVERAGE(F72:F79)</f>
        <v>2117</v>
      </c>
      <c r="G71" s="26" t="s">
        <v>28</v>
      </c>
      <c r="H71" s="70"/>
      <c r="I71" s="23" t="s">
        <v>1</v>
      </c>
      <c r="J71" s="25">
        <f>AVERAGE(J72:J79)</f>
        <v>2219.375</v>
      </c>
      <c r="K71" s="25">
        <f>AVERAGE(K72:K79)</f>
        <v>2257.75</v>
      </c>
      <c r="M71" s="81" t="s">
        <v>15</v>
      </c>
      <c r="N71" s="24"/>
      <c r="O71" s="23" t="s">
        <v>270</v>
      </c>
      <c r="P71" s="25">
        <f>AVERAGE(P72:P79)</f>
        <v>1922</v>
      </c>
      <c r="Q71" s="25">
        <f>AVERAGE(Q72:Q79)</f>
        <v>2034.6666666666667</v>
      </c>
      <c r="R71" s="26" t="s">
        <v>40</v>
      </c>
      <c r="S71" s="24"/>
      <c r="T71" s="23" t="s">
        <v>4</v>
      </c>
      <c r="U71" s="25">
        <f>AVERAGE(U73:U78)</f>
        <v>1992</v>
      </c>
      <c r="V71" s="25">
        <f>AVERAGE(V73:V78)</f>
        <v>2082</v>
      </c>
      <c r="X71" s="81" t="s">
        <v>15</v>
      </c>
      <c r="Y71" s="24"/>
      <c r="Z71" s="23" t="s">
        <v>267</v>
      </c>
      <c r="AA71" s="25">
        <f>AVERAGE(AA72:AA79)</f>
        <v>1862.75</v>
      </c>
      <c r="AB71" s="25"/>
      <c r="AC71" s="26" t="s">
        <v>353</v>
      </c>
      <c r="AD71" s="24"/>
      <c r="AE71" s="23" t="s">
        <v>5</v>
      </c>
      <c r="AF71" s="25">
        <f>AVERAGE(AF72,AF74:AF79)</f>
        <v>1597.4285714285713</v>
      </c>
      <c r="AG71" s="25">
        <f>AVERAGE(AG72,AG74:AG79)</f>
        <v>1909</v>
      </c>
      <c r="AI71" s="81" t="s">
        <v>15</v>
      </c>
      <c r="AJ71" s="24"/>
      <c r="AK71" s="23" t="s">
        <v>6</v>
      </c>
      <c r="AL71" s="25">
        <f>AVERAGE(AL72:AL77)</f>
        <v>1247.8</v>
      </c>
      <c r="AM71" s="25"/>
      <c r="AN71" s="73" t="s">
        <v>228</v>
      </c>
      <c r="AO71" s="24"/>
      <c r="AP71" s="23" t="s">
        <v>380</v>
      </c>
      <c r="AQ71" s="25">
        <f>AVERAGE(AQ72:AQ74,AQ76:AQ77)</f>
        <v>1350</v>
      </c>
      <c r="AR71" s="25"/>
      <c r="AT71" s="81" t="s">
        <v>15</v>
      </c>
      <c r="AU71" s="24"/>
      <c r="AV71" s="23" t="s">
        <v>235</v>
      </c>
      <c r="AW71" s="25">
        <f>AVERAGE(AW72:AW77)</f>
        <v>1888.3333333333333</v>
      </c>
      <c r="AX71" s="25">
        <f>AVERAGE(AX72:AX77)</f>
        <v>2008.1666666666667</v>
      </c>
      <c r="AY71" s="26" t="s">
        <v>228</v>
      </c>
      <c r="AZ71" s="24"/>
      <c r="BA71" s="75" t="s">
        <v>32</v>
      </c>
      <c r="BB71" s="25">
        <f>AVERAGE(BB72:BB77)</f>
        <v>1910.6666666666667</v>
      </c>
      <c r="BC71" s="25">
        <f>AVERAGE(BC72:BC77)</f>
        <v>2039.6</v>
      </c>
      <c r="BF71"/>
      <c r="BK71"/>
      <c r="BO71" s="34"/>
    </row>
    <row r="72" spans="1:67" ht="12.75" outlineLevel="1">
      <c r="A72" s="88"/>
      <c r="B72" s="27">
        <v>1</v>
      </c>
      <c r="C72" s="71">
        <v>1</v>
      </c>
      <c r="D72" s="2" t="s">
        <v>315</v>
      </c>
      <c r="E72" s="29">
        <v>2207</v>
      </c>
      <c r="F72" s="29">
        <v>2280</v>
      </c>
      <c r="G72" s="6" t="s">
        <v>0</v>
      </c>
      <c r="H72" s="11">
        <v>1</v>
      </c>
      <c r="I72" s="3" t="s">
        <v>61</v>
      </c>
      <c r="J72" s="4">
        <v>2387</v>
      </c>
      <c r="K72" s="4">
        <v>2443</v>
      </c>
      <c r="M72" s="27">
        <v>1</v>
      </c>
      <c r="N72" s="28">
        <v>1</v>
      </c>
      <c r="O72" s="2" t="s">
        <v>363</v>
      </c>
      <c r="P72" s="29">
        <v>2020</v>
      </c>
      <c r="Q72" s="29">
        <v>2172</v>
      </c>
      <c r="R72" s="27" t="s">
        <v>2</v>
      </c>
      <c r="S72" s="71">
        <v>1</v>
      </c>
      <c r="T72" s="3" t="s">
        <v>78</v>
      </c>
      <c r="U72" s="29">
        <v>2104</v>
      </c>
      <c r="V72" s="29">
        <v>2164</v>
      </c>
      <c r="X72" s="1">
        <v>1</v>
      </c>
      <c r="Y72" s="28">
        <v>1</v>
      </c>
      <c r="Z72" s="2" t="s">
        <v>355</v>
      </c>
      <c r="AA72" s="29">
        <v>2006</v>
      </c>
      <c r="AB72" s="29"/>
      <c r="AC72" s="27" t="s">
        <v>3</v>
      </c>
      <c r="AD72" s="11">
        <v>3</v>
      </c>
      <c r="AE72" s="2" t="s">
        <v>57</v>
      </c>
      <c r="AF72" s="29">
        <v>1879</v>
      </c>
      <c r="AG72" s="29"/>
      <c r="AI72" s="1">
        <v>1</v>
      </c>
      <c r="AJ72" s="11">
        <v>1</v>
      </c>
      <c r="AK72" s="2" t="s">
        <v>99</v>
      </c>
      <c r="AL72" s="29">
        <v>1872</v>
      </c>
      <c r="AM72" s="22"/>
      <c r="AN72" s="5" t="s">
        <v>3</v>
      </c>
      <c r="AO72" s="28">
        <v>1</v>
      </c>
      <c r="AP72" s="2" t="s">
        <v>398</v>
      </c>
      <c r="AQ72" s="29">
        <v>1589</v>
      </c>
      <c r="AR72" s="29"/>
      <c r="AT72" s="1">
        <v>1</v>
      </c>
      <c r="AU72" s="28">
        <v>1</v>
      </c>
      <c r="AV72" s="2" t="s">
        <v>332</v>
      </c>
      <c r="AW72" s="29">
        <v>2065</v>
      </c>
      <c r="AX72" s="29">
        <v>2102</v>
      </c>
      <c r="AY72" s="5" t="s">
        <v>0</v>
      </c>
      <c r="AZ72" s="28">
        <v>1</v>
      </c>
      <c r="BA72" s="2" t="s">
        <v>66</v>
      </c>
      <c r="BB72" s="29">
        <v>2228</v>
      </c>
      <c r="BC72" s="29">
        <v>2222</v>
      </c>
      <c r="BF72"/>
      <c r="BK72"/>
      <c r="BO72" s="34"/>
    </row>
    <row r="73" spans="1:67" ht="12.75" outlineLevel="1">
      <c r="A73" s="88"/>
      <c r="B73" s="27">
        <v>2</v>
      </c>
      <c r="C73" s="68">
        <v>2</v>
      </c>
      <c r="D73" s="3" t="s">
        <v>316</v>
      </c>
      <c r="E73" s="4">
        <v>2083</v>
      </c>
      <c r="F73" s="4">
        <v>2115</v>
      </c>
      <c r="G73" s="6" t="s">
        <v>2</v>
      </c>
      <c r="H73" s="11">
        <v>2</v>
      </c>
      <c r="I73" s="3" t="s">
        <v>173</v>
      </c>
      <c r="J73" s="4">
        <v>2264</v>
      </c>
      <c r="K73" s="4">
        <v>2299</v>
      </c>
      <c r="M73" s="27">
        <v>2</v>
      </c>
      <c r="N73" s="28">
        <v>2</v>
      </c>
      <c r="O73" s="2" t="s">
        <v>364</v>
      </c>
      <c r="P73" s="29">
        <v>1888</v>
      </c>
      <c r="Q73" s="29">
        <v>2012</v>
      </c>
      <c r="R73" s="5" t="s">
        <v>0</v>
      </c>
      <c r="S73" s="28">
        <v>2</v>
      </c>
      <c r="T73" s="2" t="s">
        <v>81</v>
      </c>
      <c r="U73" s="29">
        <v>2007</v>
      </c>
      <c r="V73" s="29">
        <v>2055</v>
      </c>
      <c r="X73" s="1">
        <v>2</v>
      </c>
      <c r="Y73" s="28">
        <v>2</v>
      </c>
      <c r="Z73" s="2" t="s">
        <v>356</v>
      </c>
      <c r="AA73" s="29">
        <v>1988</v>
      </c>
      <c r="AB73" s="29"/>
      <c r="AC73" s="56" t="s">
        <v>43</v>
      </c>
      <c r="AD73" s="21">
        <v>6</v>
      </c>
      <c r="AE73" s="20" t="s">
        <v>354</v>
      </c>
      <c r="AF73" s="22">
        <v>1783</v>
      </c>
      <c r="AG73" s="22"/>
      <c r="AI73" s="1">
        <v>2</v>
      </c>
      <c r="AJ73" s="11">
        <v>12</v>
      </c>
      <c r="AK73" s="3" t="s">
        <v>132</v>
      </c>
      <c r="AL73" s="4">
        <v>1150</v>
      </c>
      <c r="AM73" s="4"/>
      <c r="AN73" s="5" t="s">
        <v>3</v>
      </c>
      <c r="AO73" s="11">
        <v>2</v>
      </c>
      <c r="AP73" s="3" t="s">
        <v>396</v>
      </c>
      <c r="AQ73" s="4">
        <v>1449</v>
      </c>
      <c r="AR73" s="4"/>
      <c r="AT73" s="1">
        <v>2</v>
      </c>
      <c r="AU73" s="28">
        <v>3</v>
      </c>
      <c r="AV73" s="2" t="s">
        <v>333</v>
      </c>
      <c r="AW73" s="29">
        <v>2058</v>
      </c>
      <c r="AX73" s="29">
        <v>2093</v>
      </c>
      <c r="AY73" s="27" t="s">
        <v>3</v>
      </c>
      <c r="AZ73" s="11">
        <v>2</v>
      </c>
      <c r="BA73" s="3" t="s">
        <v>78</v>
      </c>
      <c r="BB73" s="4">
        <v>2104</v>
      </c>
      <c r="BC73" s="4">
        <v>2164</v>
      </c>
      <c r="BF73"/>
      <c r="BK73"/>
      <c r="BO73" s="34"/>
    </row>
    <row r="74" spans="1:67" ht="12.75" outlineLevel="1">
      <c r="A74" s="88"/>
      <c r="B74" s="27">
        <v>3</v>
      </c>
      <c r="C74" s="68">
        <v>3</v>
      </c>
      <c r="D74" s="3" t="s">
        <v>317</v>
      </c>
      <c r="E74" s="4">
        <v>2062</v>
      </c>
      <c r="F74" s="4">
        <v>2122</v>
      </c>
      <c r="G74" s="6" t="s">
        <v>0</v>
      </c>
      <c r="H74" s="11">
        <v>3</v>
      </c>
      <c r="I74" s="3" t="s">
        <v>62</v>
      </c>
      <c r="J74" s="4">
        <v>2230</v>
      </c>
      <c r="K74" s="4">
        <v>2254</v>
      </c>
      <c r="M74" s="27">
        <v>3</v>
      </c>
      <c r="N74" s="28">
        <v>3</v>
      </c>
      <c r="O74" s="2" t="s">
        <v>365</v>
      </c>
      <c r="P74" s="29">
        <v>1991</v>
      </c>
      <c r="Q74" s="29"/>
      <c r="R74" s="5" t="s">
        <v>0</v>
      </c>
      <c r="S74" s="28">
        <v>3</v>
      </c>
      <c r="T74" s="3" t="s">
        <v>82</v>
      </c>
      <c r="U74" s="29">
        <v>1983</v>
      </c>
      <c r="V74" s="29">
        <v>2047</v>
      </c>
      <c r="X74" s="1">
        <v>3</v>
      </c>
      <c r="Y74" s="11">
        <v>3</v>
      </c>
      <c r="Z74" s="2" t="s">
        <v>357</v>
      </c>
      <c r="AA74" s="29">
        <v>1934</v>
      </c>
      <c r="AB74" s="29"/>
      <c r="AC74" s="27" t="s">
        <v>3</v>
      </c>
      <c r="AD74" s="11">
        <v>7</v>
      </c>
      <c r="AE74" s="2" t="s">
        <v>98</v>
      </c>
      <c r="AF74" s="29">
        <v>1701</v>
      </c>
      <c r="AG74" s="29"/>
      <c r="AI74" s="1">
        <v>3</v>
      </c>
      <c r="AJ74" s="11">
        <v>13</v>
      </c>
      <c r="AK74" s="3" t="s">
        <v>133</v>
      </c>
      <c r="AL74" s="4">
        <v>958</v>
      </c>
      <c r="AM74" s="4"/>
      <c r="AN74" s="5" t="s">
        <v>0</v>
      </c>
      <c r="AO74" s="11">
        <v>3</v>
      </c>
      <c r="AP74" s="3" t="s">
        <v>399</v>
      </c>
      <c r="AQ74" s="4">
        <v>1326</v>
      </c>
      <c r="AR74" s="4"/>
      <c r="AT74" s="1">
        <v>3</v>
      </c>
      <c r="AU74" s="28">
        <v>9</v>
      </c>
      <c r="AV74" s="2" t="s">
        <v>328</v>
      </c>
      <c r="AW74" s="29">
        <v>1886</v>
      </c>
      <c r="AX74" s="29">
        <v>1992</v>
      </c>
      <c r="AY74" s="5" t="s">
        <v>2</v>
      </c>
      <c r="AZ74" s="28">
        <v>3</v>
      </c>
      <c r="BA74" s="3" t="s">
        <v>67</v>
      </c>
      <c r="BB74" s="4">
        <v>2081</v>
      </c>
      <c r="BC74" s="4">
        <v>2105</v>
      </c>
      <c r="BF74"/>
      <c r="BK74"/>
      <c r="BO74" s="34"/>
    </row>
    <row r="75" spans="1:67" ht="12.75" outlineLevel="1">
      <c r="A75" s="88"/>
      <c r="B75" s="27">
        <v>4</v>
      </c>
      <c r="C75" s="68">
        <v>4</v>
      </c>
      <c r="D75" s="3" t="s">
        <v>318</v>
      </c>
      <c r="E75" s="4">
        <v>2102</v>
      </c>
      <c r="F75" s="4">
        <v>2152</v>
      </c>
      <c r="G75" s="6" t="s">
        <v>0</v>
      </c>
      <c r="H75" s="11">
        <v>4</v>
      </c>
      <c r="I75" s="3" t="s">
        <v>63</v>
      </c>
      <c r="J75" s="4">
        <v>2225</v>
      </c>
      <c r="K75" s="4">
        <v>2278</v>
      </c>
      <c r="M75" s="27">
        <v>4</v>
      </c>
      <c r="N75" s="28">
        <v>4</v>
      </c>
      <c r="O75" s="2" t="s">
        <v>366</v>
      </c>
      <c r="P75" s="29">
        <v>2047</v>
      </c>
      <c r="Q75" s="29">
        <v>2076</v>
      </c>
      <c r="R75" s="5" t="s">
        <v>3</v>
      </c>
      <c r="S75" s="28">
        <v>6</v>
      </c>
      <c r="T75" s="2" t="s">
        <v>84</v>
      </c>
      <c r="U75" s="29">
        <v>1989</v>
      </c>
      <c r="V75" s="29">
        <v>2143</v>
      </c>
      <c r="X75" s="1">
        <v>4</v>
      </c>
      <c r="Y75" s="11">
        <v>4</v>
      </c>
      <c r="Z75" s="2" t="s">
        <v>358</v>
      </c>
      <c r="AA75" s="29">
        <v>1892</v>
      </c>
      <c r="AB75" s="29"/>
      <c r="AC75" s="27" t="s">
        <v>3</v>
      </c>
      <c r="AD75" s="11">
        <v>8</v>
      </c>
      <c r="AE75" s="2" t="s">
        <v>30</v>
      </c>
      <c r="AF75" s="29">
        <v>1688</v>
      </c>
      <c r="AG75" s="29">
        <v>1909</v>
      </c>
      <c r="AI75" s="1">
        <v>4</v>
      </c>
      <c r="AJ75" s="11">
        <v>14</v>
      </c>
      <c r="AK75" s="3" t="s">
        <v>343</v>
      </c>
      <c r="AL75" s="4">
        <v>879</v>
      </c>
      <c r="AM75" s="4"/>
      <c r="AN75" s="56" t="s">
        <v>43</v>
      </c>
      <c r="AO75" s="21">
        <v>4</v>
      </c>
      <c r="AP75" s="20" t="s">
        <v>402</v>
      </c>
      <c r="AQ75" s="22">
        <v>1360</v>
      </c>
      <c r="AR75" s="22"/>
      <c r="AT75" s="1">
        <v>4</v>
      </c>
      <c r="AU75" s="28">
        <v>10</v>
      </c>
      <c r="AV75" s="2" t="s">
        <v>329</v>
      </c>
      <c r="AW75" s="29">
        <v>1864</v>
      </c>
      <c r="AX75" s="29">
        <v>2064</v>
      </c>
      <c r="AY75" s="5" t="s">
        <v>0</v>
      </c>
      <c r="AZ75" s="28">
        <v>4</v>
      </c>
      <c r="BA75" s="2" t="s">
        <v>81</v>
      </c>
      <c r="BB75" s="29">
        <v>2014</v>
      </c>
      <c r="BC75" s="29">
        <v>2055</v>
      </c>
      <c r="BE75" s="8"/>
      <c r="BF75" s="13"/>
      <c r="BG75" s="9"/>
      <c r="BH75" s="14"/>
      <c r="BI75" s="14"/>
      <c r="BJ75" s="10"/>
      <c r="BK75" s="13"/>
      <c r="BL75" s="9"/>
      <c r="BM75" s="14"/>
      <c r="BN75" s="14"/>
      <c r="BO75" s="34"/>
    </row>
    <row r="76" spans="1:67" ht="12.75" outlineLevel="1">
      <c r="A76" s="42"/>
      <c r="B76" s="27">
        <v>5</v>
      </c>
      <c r="C76" s="68">
        <v>5</v>
      </c>
      <c r="D76" s="3" t="s">
        <v>319</v>
      </c>
      <c r="E76" s="4">
        <v>2108</v>
      </c>
      <c r="F76" s="4">
        <v>2137</v>
      </c>
      <c r="G76" s="6" t="s">
        <v>0</v>
      </c>
      <c r="H76" s="11">
        <v>5</v>
      </c>
      <c r="I76" s="3" t="s">
        <v>64</v>
      </c>
      <c r="J76" s="4">
        <v>2182</v>
      </c>
      <c r="K76" s="4">
        <v>2244</v>
      </c>
      <c r="M76" s="27">
        <v>5</v>
      </c>
      <c r="N76" s="28">
        <v>5</v>
      </c>
      <c r="O76" s="2" t="s">
        <v>367</v>
      </c>
      <c r="P76" s="29">
        <v>1903</v>
      </c>
      <c r="Q76" s="29">
        <v>1933</v>
      </c>
      <c r="R76" s="5" t="s">
        <v>0</v>
      </c>
      <c r="S76" s="28">
        <v>7</v>
      </c>
      <c r="T76" s="2" t="s">
        <v>85</v>
      </c>
      <c r="U76" s="29">
        <v>2083</v>
      </c>
      <c r="V76" s="29">
        <v>2128</v>
      </c>
      <c r="X76" s="1">
        <v>5</v>
      </c>
      <c r="Y76" s="11">
        <v>5</v>
      </c>
      <c r="Z76" s="2" t="s">
        <v>359</v>
      </c>
      <c r="AA76" s="29">
        <v>1853</v>
      </c>
      <c r="AB76" s="29"/>
      <c r="AC76" s="27" t="s">
        <v>3</v>
      </c>
      <c r="AD76" s="11">
        <v>10</v>
      </c>
      <c r="AE76" s="2" t="s">
        <v>100</v>
      </c>
      <c r="AF76" s="29">
        <v>1609</v>
      </c>
      <c r="AG76" s="29"/>
      <c r="AI76" s="1">
        <v>5</v>
      </c>
      <c r="AJ76" s="11">
        <v>17</v>
      </c>
      <c r="AK76" s="3" t="s">
        <v>401</v>
      </c>
      <c r="AL76" s="4">
        <v>1380</v>
      </c>
      <c r="AM76" s="4"/>
      <c r="AN76" s="5" t="s">
        <v>0</v>
      </c>
      <c r="AO76" s="11">
        <v>5</v>
      </c>
      <c r="AP76" s="3" t="s">
        <v>397</v>
      </c>
      <c r="AQ76" s="4">
        <v>1260</v>
      </c>
      <c r="AR76" s="4"/>
      <c r="AT76" s="1">
        <v>5</v>
      </c>
      <c r="AU76" s="11">
        <v>12</v>
      </c>
      <c r="AV76" s="3" t="s">
        <v>330</v>
      </c>
      <c r="AW76" s="4">
        <v>1743</v>
      </c>
      <c r="AX76" s="29">
        <v>1925</v>
      </c>
      <c r="AY76" s="5" t="s">
        <v>2</v>
      </c>
      <c r="AZ76" s="11">
        <v>9</v>
      </c>
      <c r="BA76" s="3" t="s">
        <v>101</v>
      </c>
      <c r="BB76" s="4">
        <v>1665</v>
      </c>
      <c r="BC76" s="4">
        <v>1652</v>
      </c>
      <c r="BF76"/>
      <c r="BK76"/>
      <c r="BO76" s="34"/>
    </row>
    <row r="77" spans="1:67" ht="12.75" outlineLevel="1">
      <c r="A77" s="42"/>
      <c r="B77" s="27">
        <v>6</v>
      </c>
      <c r="C77" s="68">
        <v>6</v>
      </c>
      <c r="D77" s="3" t="s">
        <v>320</v>
      </c>
      <c r="E77" s="4">
        <v>2113</v>
      </c>
      <c r="F77" s="4">
        <v>2084</v>
      </c>
      <c r="G77" s="5" t="s">
        <v>3</v>
      </c>
      <c r="H77" s="68">
        <v>7</v>
      </c>
      <c r="I77" s="3" t="s">
        <v>77</v>
      </c>
      <c r="J77" s="4">
        <v>2158</v>
      </c>
      <c r="K77" s="4">
        <v>2217</v>
      </c>
      <c r="M77" s="27">
        <v>6</v>
      </c>
      <c r="N77" s="28">
        <v>6</v>
      </c>
      <c r="O77" s="2" t="s">
        <v>368</v>
      </c>
      <c r="P77" s="29">
        <v>1862</v>
      </c>
      <c r="Q77" s="29">
        <v>1969</v>
      </c>
      <c r="R77" s="27" t="s">
        <v>2</v>
      </c>
      <c r="S77" s="28">
        <v>8</v>
      </c>
      <c r="T77" s="2" t="s">
        <v>88</v>
      </c>
      <c r="U77" s="29">
        <v>1973</v>
      </c>
      <c r="V77" s="29">
        <v>2069</v>
      </c>
      <c r="X77" s="1">
        <v>6</v>
      </c>
      <c r="Y77" s="28">
        <v>6</v>
      </c>
      <c r="Z77" s="2" t="s">
        <v>360</v>
      </c>
      <c r="AA77" s="29">
        <v>1855</v>
      </c>
      <c r="AB77" s="29"/>
      <c r="AC77" s="6" t="s">
        <v>2</v>
      </c>
      <c r="AD77" s="28">
        <v>12</v>
      </c>
      <c r="AE77" s="2" t="s">
        <v>129</v>
      </c>
      <c r="AF77" s="29">
        <v>1548</v>
      </c>
      <c r="AG77" s="29"/>
      <c r="AI77" s="1">
        <v>6</v>
      </c>
      <c r="AJ77" s="11">
        <v>21</v>
      </c>
      <c r="AK77" s="3" t="s">
        <v>345</v>
      </c>
      <c r="AL77" s="4"/>
      <c r="AM77" s="4"/>
      <c r="AN77" s="5" t="s">
        <v>0</v>
      </c>
      <c r="AO77" s="11">
        <v>6</v>
      </c>
      <c r="AP77" s="3" t="s">
        <v>400</v>
      </c>
      <c r="AQ77" s="4">
        <v>1126</v>
      </c>
      <c r="AR77" s="4"/>
      <c r="AT77" s="1">
        <v>6</v>
      </c>
      <c r="AU77" s="28">
        <v>13</v>
      </c>
      <c r="AV77" s="2" t="s">
        <v>331</v>
      </c>
      <c r="AW77" s="29">
        <v>1714</v>
      </c>
      <c r="AX77" s="29">
        <v>1873</v>
      </c>
      <c r="AY77" s="27" t="s">
        <v>3</v>
      </c>
      <c r="AZ77" s="11">
        <v>13</v>
      </c>
      <c r="BA77" s="3" t="s">
        <v>102</v>
      </c>
      <c r="BB77" s="4">
        <v>1372</v>
      </c>
      <c r="BC77" s="29"/>
      <c r="BF77"/>
      <c r="BK77"/>
      <c r="BO77" s="34"/>
    </row>
    <row r="78" spans="1:67" ht="12.75" outlineLevel="1">
      <c r="A78" s="42"/>
      <c r="B78" s="27">
        <v>7</v>
      </c>
      <c r="C78" s="68">
        <v>7</v>
      </c>
      <c r="D78" s="3" t="s">
        <v>139</v>
      </c>
      <c r="E78" s="4">
        <v>2004</v>
      </c>
      <c r="F78" s="4">
        <v>2072</v>
      </c>
      <c r="G78" s="6" t="s">
        <v>2</v>
      </c>
      <c r="H78" s="11">
        <v>8</v>
      </c>
      <c r="I78" s="3" t="s">
        <v>66</v>
      </c>
      <c r="J78" s="4">
        <v>2228</v>
      </c>
      <c r="K78" s="4">
        <v>2222</v>
      </c>
      <c r="M78" s="27">
        <v>7</v>
      </c>
      <c r="N78" s="28">
        <v>7</v>
      </c>
      <c r="O78" s="2" t="s">
        <v>369</v>
      </c>
      <c r="P78" s="29">
        <v>1843</v>
      </c>
      <c r="Q78" s="29"/>
      <c r="R78" s="5" t="s">
        <v>0</v>
      </c>
      <c r="S78" s="28">
        <v>9</v>
      </c>
      <c r="T78" s="2" t="s">
        <v>86</v>
      </c>
      <c r="U78" s="29">
        <v>1917</v>
      </c>
      <c r="V78" s="29">
        <v>2050</v>
      </c>
      <c r="X78" s="1">
        <v>7</v>
      </c>
      <c r="Y78" s="28">
        <v>7</v>
      </c>
      <c r="Z78" s="2" t="s">
        <v>361</v>
      </c>
      <c r="AA78" s="29">
        <v>1688</v>
      </c>
      <c r="AB78" s="29"/>
      <c r="AC78" s="6" t="s">
        <v>2</v>
      </c>
      <c r="AD78" s="28">
        <v>16</v>
      </c>
      <c r="AE78" s="2" t="s">
        <v>209</v>
      </c>
      <c r="AF78" s="29">
        <v>1457</v>
      </c>
      <c r="AG78" s="29"/>
      <c r="BF78"/>
      <c r="BK78"/>
      <c r="BO78" s="34"/>
    </row>
    <row r="79" spans="1:67" ht="12.75" outlineLevel="1">
      <c r="A79" s="43"/>
      <c r="B79" s="27">
        <v>8</v>
      </c>
      <c r="C79" s="71">
        <v>8</v>
      </c>
      <c r="D79" s="3" t="s">
        <v>321</v>
      </c>
      <c r="E79" s="29">
        <v>1932</v>
      </c>
      <c r="F79" s="29">
        <v>1974</v>
      </c>
      <c r="G79" s="6" t="s">
        <v>2</v>
      </c>
      <c r="H79" s="11">
        <v>10</v>
      </c>
      <c r="I79" s="3" t="s">
        <v>67</v>
      </c>
      <c r="J79" s="4">
        <v>2081</v>
      </c>
      <c r="K79" s="4">
        <v>2105</v>
      </c>
      <c r="M79" s="27">
        <v>8</v>
      </c>
      <c r="N79" s="28">
        <v>10</v>
      </c>
      <c r="O79" s="2" t="s">
        <v>370</v>
      </c>
      <c r="P79" s="29">
        <v>1822</v>
      </c>
      <c r="Q79" s="29">
        <v>2046</v>
      </c>
      <c r="R79" s="5" t="s">
        <v>3</v>
      </c>
      <c r="S79" s="28">
        <v>10</v>
      </c>
      <c r="T79" s="2" t="s">
        <v>87</v>
      </c>
      <c r="U79" s="29">
        <v>1879</v>
      </c>
      <c r="V79" s="29">
        <v>2038</v>
      </c>
      <c r="X79" s="1">
        <v>8</v>
      </c>
      <c r="Y79" s="28">
        <v>8</v>
      </c>
      <c r="Z79" s="2" t="s">
        <v>362</v>
      </c>
      <c r="AA79" s="29">
        <v>1686</v>
      </c>
      <c r="AB79" s="29"/>
      <c r="AC79" s="27" t="s">
        <v>3</v>
      </c>
      <c r="AD79" s="28">
        <v>19</v>
      </c>
      <c r="AE79" s="2" t="s">
        <v>175</v>
      </c>
      <c r="AF79" s="29">
        <v>1300</v>
      </c>
      <c r="AG79" s="29"/>
      <c r="BF79"/>
      <c r="BK79"/>
      <c r="BO79" s="34"/>
    </row>
    <row r="80" spans="58:67" ht="12.75">
      <c r="BF80"/>
      <c r="BK80"/>
      <c r="BO80" s="34"/>
    </row>
    <row r="81" spans="4:63" ht="12.75">
      <c r="D81" s="31"/>
      <c r="E81" s="7" t="s">
        <v>7</v>
      </c>
      <c r="F81" s="7" t="s">
        <v>8</v>
      </c>
      <c r="J81" s="7" t="s">
        <v>7</v>
      </c>
      <c r="K81" s="7" t="s">
        <v>8</v>
      </c>
      <c r="N81"/>
      <c r="S81"/>
      <c r="Y81"/>
      <c r="AD81"/>
      <c r="AJ81"/>
      <c r="AO81"/>
      <c r="AU81"/>
      <c r="AZ81"/>
      <c r="BF81"/>
      <c r="BK81"/>
    </row>
    <row r="82" spans="1:63" ht="26.25" customHeight="1">
      <c r="A82" s="87" t="s">
        <v>53</v>
      </c>
      <c r="B82" s="81" t="s">
        <v>15</v>
      </c>
      <c r="C82" s="70"/>
      <c r="D82" s="23" t="s">
        <v>1</v>
      </c>
      <c r="E82" s="25">
        <f>AVERAGE(E83:E90)</f>
        <v>2207.375</v>
      </c>
      <c r="F82" s="25">
        <f>AVERAGE(F83:F90)</f>
        <v>2254.375</v>
      </c>
      <c r="G82" s="26" t="s">
        <v>16</v>
      </c>
      <c r="H82" s="24"/>
      <c r="I82" s="23" t="s">
        <v>379</v>
      </c>
      <c r="J82" s="25">
        <f>AVERAGE(J85:J90)</f>
        <v>2079.6666666666665</v>
      </c>
      <c r="K82" s="25">
        <f>AVERAGE(K85:K90)</f>
        <v>2282.6666666666665</v>
      </c>
      <c r="M82" s="85"/>
      <c r="N82"/>
      <c r="S82"/>
      <c r="Y82"/>
      <c r="AD82"/>
      <c r="AJ82"/>
      <c r="AO82"/>
      <c r="AU82"/>
      <c r="AZ82"/>
      <c r="BF82"/>
      <c r="BK82"/>
    </row>
    <row r="83" spans="1:63" ht="12.75" outlineLevel="1">
      <c r="A83" s="88"/>
      <c r="B83" s="27">
        <v>1</v>
      </c>
      <c r="C83" s="11">
        <v>1</v>
      </c>
      <c r="D83" s="3" t="s">
        <v>61</v>
      </c>
      <c r="E83" s="4">
        <v>2387</v>
      </c>
      <c r="F83" s="4">
        <v>2443</v>
      </c>
      <c r="G83" s="56" t="s">
        <v>43</v>
      </c>
      <c r="H83" s="21">
        <v>3</v>
      </c>
      <c r="I83" s="20" t="s">
        <v>371</v>
      </c>
      <c r="J83" s="22">
        <v>2508</v>
      </c>
      <c r="K83" s="22">
        <v>2537</v>
      </c>
      <c r="M83" s="85"/>
      <c r="N83"/>
      <c r="S83"/>
      <c r="Y83"/>
      <c r="AD83"/>
      <c r="AJ83"/>
      <c r="AO83"/>
      <c r="AU83"/>
      <c r="AZ83"/>
      <c r="BF83"/>
      <c r="BK83"/>
    </row>
    <row r="84" spans="1:63" ht="12.75" outlineLevel="1">
      <c r="A84" s="88"/>
      <c r="B84" s="27">
        <v>2</v>
      </c>
      <c r="C84" s="11">
        <v>2</v>
      </c>
      <c r="D84" s="3" t="s">
        <v>173</v>
      </c>
      <c r="E84" s="4">
        <v>2264</v>
      </c>
      <c r="F84" s="4">
        <v>2299</v>
      </c>
      <c r="G84" s="56" t="s">
        <v>43</v>
      </c>
      <c r="H84" s="21">
        <v>4</v>
      </c>
      <c r="I84" s="20" t="s">
        <v>372</v>
      </c>
      <c r="J84" s="22">
        <v>2460</v>
      </c>
      <c r="K84" s="22">
        <v>2523</v>
      </c>
      <c r="M84" s="85"/>
      <c r="N84"/>
      <c r="S84"/>
      <c r="Y84"/>
      <c r="AD84"/>
      <c r="AJ84"/>
      <c r="AO84"/>
      <c r="AU84"/>
      <c r="AZ84"/>
      <c r="BF84"/>
      <c r="BK84"/>
    </row>
    <row r="85" spans="1:63" ht="12.75" outlineLevel="1">
      <c r="A85" s="88"/>
      <c r="B85" s="27">
        <v>3</v>
      </c>
      <c r="C85" s="11">
        <v>3</v>
      </c>
      <c r="D85" s="3" t="s">
        <v>62</v>
      </c>
      <c r="E85" s="4">
        <v>2230</v>
      </c>
      <c r="F85" s="4">
        <v>2254</v>
      </c>
      <c r="G85" s="6" t="s">
        <v>0</v>
      </c>
      <c r="H85" s="28">
        <v>5</v>
      </c>
      <c r="I85" s="2" t="s">
        <v>373</v>
      </c>
      <c r="J85" s="29">
        <v>2413</v>
      </c>
      <c r="K85" s="29">
        <v>2437</v>
      </c>
      <c r="M85" s="85"/>
      <c r="N85"/>
      <c r="S85"/>
      <c r="Y85"/>
      <c r="AD85"/>
      <c r="AJ85"/>
      <c r="AO85"/>
      <c r="AU85"/>
      <c r="AZ85"/>
      <c r="BF85"/>
      <c r="BK85"/>
    </row>
    <row r="86" spans="1:63" ht="12.75" outlineLevel="1">
      <c r="A86" s="88"/>
      <c r="B86" s="27">
        <v>4</v>
      </c>
      <c r="C86" s="11">
        <v>4</v>
      </c>
      <c r="D86" s="3" t="s">
        <v>63</v>
      </c>
      <c r="E86" s="4">
        <v>2225</v>
      </c>
      <c r="F86" s="4">
        <v>2278</v>
      </c>
      <c r="G86" s="5" t="s">
        <v>3</v>
      </c>
      <c r="H86" s="28">
        <v>6</v>
      </c>
      <c r="I86" s="2" t="s">
        <v>374</v>
      </c>
      <c r="J86" s="29">
        <v>2299</v>
      </c>
      <c r="K86" s="29">
        <v>2314</v>
      </c>
      <c r="M86" s="85"/>
      <c r="N86"/>
      <c r="S86"/>
      <c r="Y86"/>
      <c r="AD86"/>
      <c r="AJ86"/>
      <c r="AO86"/>
      <c r="AU86"/>
      <c r="AZ86"/>
      <c r="BF86"/>
      <c r="BK86"/>
    </row>
    <row r="87" spans="1:63" ht="12.75" outlineLevel="1">
      <c r="A87" s="42"/>
      <c r="B87" s="27">
        <v>5</v>
      </c>
      <c r="C87" s="11">
        <v>5</v>
      </c>
      <c r="D87" s="3" t="s">
        <v>64</v>
      </c>
      <c r="E87" s="4">
        <v>2182</v>
      </c>
      <c r="F87" s="4">
        <v>2244</v>
      </c>
      <c r="G87" s="5" t="s">
        <v>3</v>
      </c>
      <c r="H87" s="28">
        <v>9</v>
      </c>
      <c r="I87" s="2" t="s">
        <v>375</v>
      </c>
      <c r="J87" s="29">
        <v>2032</v>
      </c>
      <c r="K87" s="29">
        <v>2097</v>
      </c>
      <c r="M87" s="85"/>
      <c r="N87"/>
      <c r="S87"/>
      <c r="Y87"/>
      <c r="AD87"/>
      <c r="AJ87"/>
      <c r="AO87"/>
      <c r="AU87"/>
      <c r="AZ87"/>
      <c r="BF87"/>
      <c r="BK87"/>
    </row>
    <row r="88" spans="1:63" ht="12.75" outlineLevel="1">
      <c r="A88" s="42"/>
      <c r="B88" s="27">
        <v>6</v>
      </c>
      <c r="C88" s="11">
        <v>6</v>
      </c>
      <c r="D88" s="3" t="s">
        <v>65</v>
      </c>
      <c r="E88" s="4">
        <v>2210</v>
      </c>
      <c r="F88" s="4">
        <v>2238</v>
      </c>
      <c r="G88" s="6" t="s">
        <v>2</v>
      </c>
      <c r="H88" s="28">
        <v>10</v>
      </c>
      <c r="I88" s="2" t="s">
        <v>376</v>
      </c>
      <c r="J88" s="29">
        <v>2040</v>
      </c>
      <c r="K88" s="29"/>
      <c r="M88" s="85"/>
      <c r="N88"/>
      <c r="S88"/>
      <c r="Y88"/>
      <c r="AD88"/>
      <c r="AJ88"/>
      <c r="AO88"/>
      <c r="AU88"/>
      <c r="AZ88"/>
      <c r="BF88"/>
      <c r="BK88"/>
    </row>
    <row r="89" spans="1:63" ht="12.75" outlineLevel="1">
      <c r="A89" s="42"/>
      <c r="B89" s="27">
        <v>7</v>
      </c>
      <c r="C89" s="68">
        <v>7</v>
      </c>
      <c r="D89" s="3" t="s">
        <v>77</v>
      </c>
      <c r="E89" s="4">
        <v>2158</v>
      </c>
      <c r="F89" s="4">
        <v>2217</v>
      </c>
      <c r="G89" s="6" t="s">
        <v>2</v>
      </c>
      <c r="H89" s="28">
        <v>12</v>
      </c>
      <c r="I89" s="2" t="s">
        <v>377</v>
      </c>
      <c r="J89" s="29">
        <v>1982</v>
      </c>
      <c r="K89" s="29"/>
      <c r="M89" s="85"/>
      <c r="N89"/>
      <c r="S89"/>
      <c r="Y89"/>
      <c r="AD89"/>
      <c r="AJ89"/>
      <c r="AO89"/>
      <c r="AU89"/>
      <c r="AZ89"/>
      <c r="BF89"/>
      <c r="BK89"/>
    </row>
    <row r="90" spans="1:63" ht="12.75" outlineLevel="1">
      <c r="A90" s="43"/>
      <c r="B90" s="27">
        <v>8</v>
      </c>
      <c r="C90" s="68">
        <v>11</v>
      </c>
      <c r="D90" s="3" t="s">
        <v>83</v>
      </c>
      <c r="E90" s="4">
        <v>2003</v>
      </c>
      <c r="F90" s="4">
        <v>2062</v>
      </c>
      <c r="G90" s="6" t="s">
        <v>2</v>
      </c>
      <c r="H90" s="28">
        <v>17</v>
      </c>
      <c r="I90" s="2" t="s">
        <v>378</v>
      </c>
      <c r="J90" s="29">
        <v>1712</v>
      </c>
      <c r="K90" s="29"/>
      <c r="M90" s="86"/>
      <c r="N90" s="37"/>
      <c r="O90" s="39"/>
      <c r="P90" s="39"/>
      <c r="Q90" s="34"/>
      <c r="S90"/>
      <c r="Y90"/>
      <c r="AD90"/>
      <c r="AJ90"/>
      <c r="AO90"/>
      <c r="AU90"/>
      <c r="AZ90"/>
      <c r="BF90"/>
      <c r="BK90"/>
    </row>
    <row r="91" spans="2:67" ht="12.75">
      <c r="B91" s="8"/>
      <c r="C91" s="72"/>
      <c r="D91" s="9"/>
      <c r="E91" s="14"/>
      <c r="F91" s="14"/>
      <c r="G91" s="10"/>
      <c r="H91" s="13"/>
      <c r="I91" s="9"/>
      <c r="J91" s="14"/>
      <c r="K91" s="14"/>
      <c r="M91" s="8"/>
      <c r="N91" s="13"/>
      <c r="O91" s="9"/>
      <c r="P91" s="14"/>
      <c r="Q91" s="14"/>
      <c r="R91" s="10"/>
      <c r="S91" s="13"/>
      <c r="T91" s="9"/>
      <c r="U91" s="14"/>
      <c r="V91" s="14"/>
      <c r="X91" s="8"/>
      <c r="Y91" s="13"/>
      <c r="Z91" s="9"/>
      <c r="AA91" s="14"/>
      <c r="AB91" s="14"/>
      <c r="AC91" s="10"/>
      <c r="AD91" s="13"/>
      <c r="AE91" s="9"/>
      <c r="AF91" s="14"/>
      <c r="AG91" s="14"/>
      <c r="AI91" s="8"/>
      <c r="AJ91" s="13"/>
      <c r="AK91" s="9"/>
      <c r="AL91" s="14"/>
      <c r="AM91" s="14"/>
      <c r="AN91" s="10"/>
      <c r="AO91" s="13"/>
      <c r="AP91" s="9"/>
      <c r="AQ91" s="14"/>
      <c r="AR91" s="14"/>
      <c r="AT91" s="8"/>
      <c r="AU91" s="13"/>
      <c r="AV91" s="9"/>
      <c r="AW91" s="14"/>
      <c r="AX91" s="14"/>
      <c r="AY91" s="10"/>
      <c r="AZ91" s="13"/>
      <c r="BA91" s="9"/>
      <c r="BB91" s="14"/>
      <c r="BC91" s="14"/>
      <c r="BE91" s="8"/>
      <c r="BF91" s="13"/>
      <c r="BG91" s="9"/>
      <c r="BH91" s="14"/>
      <c r="BI91" s="14"/>
      <c r="BJ91" s="10"/>
      <c r="BK91" s="13"/>
      <c r="BL91" s="9"/>
      <c r="BM91" s="14"/>
      <c r="BN91" s="14"/>
      <c r="BO91" s="34"/>
    </row>
    <row r="92" spans="4:63" ht="12.75">
      <c r="D92" s="31"/>
      <c r="E92" s="7" t="s">
        <v>7</v>
      </c>
      <c r="F92" s="7" t="s">
        <v>8</v>
      </c>
      <c r="J92" s="7" t="s">
        <v>7</v>
      </c>
      <c r="K92" s="7" t="s">
        <v>8</v>
      </c>
      <c r="N92"/>
      <c r="S92"/>
      <c r="Y92"/>
      <c r="AD92"/>
      <c r="AJ92"/>
      <c r="AO92"/>
      <c r="AU92"/>
      <c r="AZ92"/>
      <c r="BF92"/>
      <c r="BK92"/>
    </row>
    <row r="93" spans="1:63" ht="26.25" customHeight="1">
      <c r="A93" s="87" t="s">
        <v>54</v>
      </c>
      <c r="B93" s="81" t="s">
        <v>15</v>
      </c>
      <c r="C93" s="70"/>
      <c r="D93" s="23" t="s">
        <v>265</v>
      </c>
      <c r="E93" s="25">
        <f>AVERAGE(E94:E99,E101)</f>
        <v>2045.2857142857142</v>
      </c>
      <c r="F93" s="25">
        <f>AVERAGE(F94:F99,F101)</f>
        <v>2173.5</v>
      </c>
      <c r="G93" s="26" t="s">
        <v>386</v>
      </c>
      <c r="H93" s="24"/>
      <c r="I93" s="23" t="s">
        <v>1</v>
      </c>
      <c r="J93" s="25">
        <f>AVERAGE(J94:J101)</f>
        <v>2207.375</v>
      </c>
      <c r="K93" s="25">
        <f>AVERAGE(K94:K101)</f>
        <v>2254.375</v>
      </c>
      <c r="N93"/>
      <c r="S93"/>
      <c r="Y93"/>
      <c r="AD93"/>
      <c r="AJ93"/>
      <c r="AO93"/>
      <c r="AU93"/>
      <c r="AZ93"/>
      <c r="BF93"/>
      <c r="BK93"/>
    </row>
    <row r="94" spans="1:63" ht="12.75" outlineLevel="1">
      <c r="A94" s="88"/>
      <c r="B94" s="27">
        <v>1</v>
      </c>
      <c r="C94" s="71">
        <v>2</v>
      </c>
      <c r="D94" s="2" t="s">
        <v>387</v>
      </c>
      <c r="E94" s="29">
        <v>2188</v>
      </c>
      <c r="F94" s="29">
        <v>2260</v>
      </c>
      <c r="G94" s="6" t="s">
        <v>0</v>
      </c>
      <c r="H94" s="11">
        <v>1</v>
      </c>
      <c r="I94" s="3" t="s">
        <v>61</v>
      </c>
      <c r="J94" s="4">
        <v>2387</v>
      </c>
      <c r="K94" s="4">
        <v>2443</v>
      </c>
      <c r="N94"/>
      <c r="S94"/>
      <c r="Y94"/>
      <c r="AD94"/>
      <c r="AJ94"/>
      <c r="AO94"/>
      <c r="AU94"/>
      <c r="AZ94"/>
      <c r="BF94"/>
      <c r="BK94"/>
    </row>
    <row r="95" spans="1:63" ht="12.75" outlineLevel="1">
      <c r="A95" s="88"/>
      <c r="B95" s="27">
        <v>2</v>
      </c>
      <c r="C95" s="68">
        <v>4</v>
      </c>
      <c r="D95" s="3" t="s">
        <v>388</v>
      </c>
      <c r="E95" s="4">
        <v>2178</v>
      </c>
      <c r="F95" s="4">
        <v>2213</v>
      </c>
      <c r="G95" s="6" t="s">
        <v>0</v>
      </c>
      <c r="H95" s="11">
        <v>2</v>
      </c>
      <c r="I95" s="3" t="s">
        <v>173</v>
      </c>
      <c r="J95" s="4">
        <v>2264</v>
      </c>
      <c r="K95" s="4">
        <v>2299</v>
      </c>
      <c r="N95"/>
      <c r="S95"/>
      <c r="Y95"/>
      <c r="AD95"/>
      <c r="AJ95"/>
      <c r="AO95"/>
      <c r="AU95"/>
      <c r="AZ95"/>
      <c r="BF95"/>
      <c r="BK95"/>
    </row>
    <row r="96" spans="1:63" ht="12.75" outlineLevel="1">
      <c r="A96" s="88"/>
      <c r="B96" s="27">
        <v>3</v>
      </c>
      <c r="C96" s="68">
        <v>6</v>
      </c>
      <c r="D96" s="3" t="s">
        <v>389</v>
      </c>
      <c r="E96" s="4">
        <v>2065</v>
      </c>
      <c r="F96" s="4">
        <v>2211</v>
      </c>
      <c r="G96" s="6" t="s">
        <v>0</v>
      </c>
      <c r="H96" s="11">
        <v>3</v>
      </c>
      <c r="I96" s="3" t="s">
        <v>62</v>
      </c>
      <c r="J96" s="4">
        <v>2230</v>
      </c>
      <c r="K96" s="4">
        <v>2254</v>
      </c>
      <c r="N96"/>
      <c r="S96"/>
      <c r="Y96"/>
      <c r="AD96"/>
      <c r="AJ96"/>
      <c r="AO96"/>
      <c r="AU96"/>
      <c r="AZ96"/>
      <c r="BF96"/>
      <c r="BK96"/>
    </row>
    <row r="97" spans="1:63" ht="12.75" outlineLevel="1">
      <c r="A97" s="88"/>
      <c r="B97" s="27">
        <v>4</v>
      </c>
      <c r="C97" s="68">
        <v>7</v>
      </c>
      <c r="D97" s="3" t="s">
        <v>390</v>
      </c>
      <c r="E97" s="4">
        <v>2031</v>
      </c>
      <c r="F97" s="4"/>
      <c r="G97" s="6" t="s">
        <v>2</v>
      </c>
      <c r="H97" s="11">
        <v>4</v>
      </c>
      <c r="I97" s="3" t="s">
        <v>63</v>
      </c>
      <c r="J97" s="4">
        <v>2225</v>
      </c>
      <c r="K97" s="4">
        <v>2278</v>
      </c>
      <c r="N97"/>
      <c r="S97"/>
      <c r="Y97"/>
      <c r="AD97"/>
      <c r="AJ97"/>
      <c r="AO97"/>
      <c r="AU97"/>
      <c r="AZ97"/>
      <c r="BF97"/>
      <c r="BK97"/>
    </row>
    <row r="98" spans="1:63" ht="12.75" outlineLevel="1">
      <c r="A98" s="42"/>
      <c r="B98" s="27">
        <v>5</v>
      </c>
      <c r="C98" s="68">
        <v>8</v>
      </c>
      <c r="D98" s="3" t="s">
        <v>391</v>
      </c>
      <c r="E98" s="4">
        <v>1972</v>
      </c>
      <c r="F98" s="4">
        <v>2010</v>
      </c>
      <c r="G98" s="6" t="s">
        <v>0</v>
      </c>
      <c r="H98" s="11">
        <v>5</v>
      </c>
      <c r="I98" s="3" t="s">
        <v>64</v>
      </c>
      <c r="J98" s="4">
        <v>2182</v>
      </c>
      <c r="K98" s="4">
        <v>2244</v>
      </c>
      <c r="N98"/>
      <c r="S98"/>
      <c r="Y98"/>
      <c r="AD98"/>
      <c r="AJ98"/>
      <c r="AO98"/>
      <c r="AU98"/>
      <c r="AZ98"/>
      <c r="BF98"/>
      <c r="BK98"/>
    </row>
    <row r="99" spans="1:63" ht="12.75" outlineLevel="1">
      <c r="A99" s="42"/>
      <c r="B99" s="27">
        <v>6</v>
      </c>
      <c r="C99" s="68">
        <v>12</v>
      </c>
      <c r="D99" s="3" t="s">
        <v>392</v>
      </c>
      <c r="E99" s="4">
        <v>1946</v>
      </c>
      <c r="F99" s="4"/>
      <c r="G99" s="6" t="s">
        <v>0</v>
      </c>
      <c r="H99" s="11">
        <v>6</v>
      </c>
      <c r="I99" s="3" t="s">
        <v>65</v>
      </c>
      <c r="J99" s="4">
        <v>2210</v>
      </c>
      <c r="K99" s="4">
        <v>2238</v>
      </c>
      <c r="N99"/>
      <c r="S99"/>
      <c r="Y99"/>
      <c r="AD99"/>
      <c r="AJ99"/>
      <c r="AO99"/>
      <c r="AU99"/>
      <c r="AZ99"/>
      <c r="BF99"/>
      <c r="BK99"/>
    </row>
    <row r="100" spans="1:63" ht="12.75" outlineLevel="1">
      <c r="A100" s="42"/>
      <c r="B100" s="27">
        <v>7</v>
      </c>
      <c r="C100" s="71">
        <v>15</v>
      </c>
      <c r="D100" s="20" t="s">
        <v>393</v>
      </c>
      <c r="E100" s="22">
        <v>1953</v>
      </c>
      <c r="F100" s="22"/>
      <c r="G100" s="56" t="s">
        <v>42</v>
      </c>
      <c r="H100" s="68">
        <v>7</v>
      </c>
      <c r="I100" s="3" t="s">
        <v>77</v>
      </c>
      <c r="J100" s="4">
        <v>2158</v>
      </c>
      <c r="K100" s="4">
        <v>2217</v>
      </c>
      <c r="N100"/>
      <c r="S100"/>
      <c r="Y100"/>
      <c r="AD100"/>
      <c r="AJ100"/>
      <c r="AO100"/>
      <c r="AU100"/>
      <c r="AZ100"/>
      <c r="BF100"/>
      <c r="BK100"/>
    </row>
    <row r="101" spans="1:63" ht="12.75" outlineLevel="1">
      <c r="A101" s="43"/>
      <c r="B101" s="27">
        <v>8</v>
      </c>
      <c r="C101" s="71">
        <v>16</v>
      </c>
      <c r="D101" s="3" t="s">
        <v>394</v>
      </c>
      <c r="E101" s="29">
        <v>1937</v>
      </c>
      <c r="F101" s="29"/>
      <c r="G101" s="6" t="s">
        <v>3</v>
      </c>
      <c r="H101" s="68">
        <v>11</v>
      </c>
      <c r="I101" s="3" t="s">
        <v>83</v>
      </c>
      <c r="J101" s="4">
        <v>2003</v>
      </c>
      <c r="K101" s="4">
        <v>2062</v>
      </c>
      <c r="M101" s="83"/>
      <c r="N101" s="37"/>
      <c r="O101" s="39"/>
      <c r="P101" s="39"/>
      <c r="Q101" s="34"/>
      <c r="S101"/>
      <c r="Y101"/>
      <c r="AD101"/>
      <c r="AJ101"/>
      <c r="AO101"/>
      <c r="AU101"/>
      <c r="AZ101"/>
      <c r="BF101"/>
      <c r="BK101"/>
    </row>
    <row r="102" spans="57:67" ht="12.75">
      <c r="BE102" s="84"/>
      <c r="BF102" s="35"/>
      <c r="BG102" s="34"/>
      <c r="BH102" s="34"/>
      <c r="BI102" s="34"/>
      <c r="BJ102" s="34"/>
      <c r="BK102" s="35"/>
      <c r="BL102" s="34"/>
      <c r="BM102" s="34"/>
      <c r="BN102" s="34"/>
      <c r="BO102" s="34"/>
    </row>
    <row r="103" spans="57:67" ht="12.75">
      <c r="BE103" s="84"/>
      <c r="BF103" s="35"/>
      <c r="BG103" s="34"/>
      <c r="BH103" s="34"/>
      <c r="BI103" s="34"/>
      <c r="BJ103" s="34"/>
      <c r="BK103" s="35"/>
      <c r="BL103" s="34"/>
      <c r="BM103" s="34"/>
      <c r="BN103" s="34"/>
      <c r="BO103" s="34"/>
    </row>
    <row r="104" spans="57:67" ht="12.75">
      <c r="BE104" s="84"/>
      <c r="BF104" s="35"/>
      <c r="BG104" s="34"/>
      <c r="BH104" s="34"/>
      <c r="BI104" s="34"/>
      <c r="BJ104" s="34"/>
      <c r="BK104" s="35"/>
      <c r="BL104" s="34"/>
      <c r="BM104" s="34"/>
      <c r="BN104" s="34"/>
      <c r="BO104" s="34"/>
    </row>
    <row r="105" spans="57:67" ht="12.75">
      <c r="BE105" s="84"/>
      <c r="BF105" s="35"/>
      <c r="BG105" s="34"/>
      <c r="BH105" s="34"/>
      <c r="BI105" s="34"/>
      <c r="BJ105" s="34"/>
      <c r="BK105" s="35"/>
      <c r="BL105" s="34"/>
      <c r="BM105" s="34"/>
      <c r="BN105" s="34"/>
      <c r="BO105" s="34"/>
    </row>
    <row r="106" spans="57:67" ht="12.75">
      <c r="BE106" s="84"/>
      <c r="BF106" s="35"/>
      <c r="BG106" s="34"/>
      <c r="BH106" s="34"/>
      <c r="BI106" s="34"/>
      <c r="BJ106" s="34"/>
      <c r="BK106" s="35"/>
      <c r="BL106" s="34"/>
      <c r="BM106" s="34"/>
      <c r="BN106" s="34"/>
      <c r="BO106" s="34"/>
    </row>
    <row r="107" spans="57:67" ht="12.75">
      <c r="BE107" s="84"/>
      <c r="BF107" s="35"/>
      <c r="BG107" s="34"/>
      <c r="BH107" s="34"/>
      <c r="BI107" s="34"/>
      <c r="BJ107" s="34"/>
      <c r="BK107" s="35"/>
      <c r="BL107" s="34"/>
      <c r="BM107" s="34"/>
      <c r="BN107" s="34"/>
      <c r="BO107" s="34"/>
    </row>
    <row r="108" spans="57:67" ht="12.75">
      <c r="BE108" s="84"/>
      <c r="BF108" s="35"/>
      <c r="BG108" s="34"/>
      <c r="BH108" s="34"/>
      <c r="BI108" s="34"/>
      <c r="BJ108" s="34"/>
      <c r="BK108" s="35"/>
      <c r="BL108" s="34"/>
      <c r="BM108" s="34"/>
      <c r="BN108" s="34"/>
      <c r="BO108" s="34"/>
    </row>
    <row r="109" spans="57:67" ht="12.75">
      <c r="BE109" s="84"/>
      <c r="BF109" s="35"/>
      <c r="BG109" s="34"/>
      <c r="BH109" s="34"/>
      <c r="BI109" s="34"/>
      <c r="BJ109" s="34"/>
      <c r="BK109" s="35"/>
      <c r="BL109" s="34"/>
      <c r="BM109" s="34"/>
      <c r="BN109" s="34"/>
      <c r="BO109" s="34"/>
    </row>
    <row r="110" spans="57:67" ht="12.75">
      <c r="BE110" s="84"/>
      <c r="BF110" s="35"/>
      <c r="BG110" s="34"/>
      <c r="BH110" s="34"/>
      <c r="BI110" s="34"/>
      <c r="BJ110" s="34"/>
      <c r="BK110" s="35"/>
      <c r="BL110" s="34"/>
      <c r="BM110" s="34"/>
      <c r="BN110" s="34"/>
      <c r="BO110" s="34"/>
    </row>
    <row r="111" spans="57:67" ht="12.75">
      <c r="BE111" s="84"/>
      <c r="BF111" s="35"/>
      <c r="BG111" s="34"/>
      <c r="BH111" s="34"/>
      <c r="BI111" s="34"/>
      <c r="BJ111" s="34"/>
      <c r="BK111" s="35"/>
      <c r="BL111" s="34"/>
      <c r="BM111" s="34"/>
      <c r="BN111" s="34"/>
      <c r="BO111" s="34"/>
    </row>
    <row r="112" spans="57:67" ht="12.75">
      <c r="BE112" s="84"/>
      <c r="BF112" s="35"/>
      <c r="BG112" s="34"/>
      <c r="BH112" s="34"/>
      <c r="BI112" s="34"/>
      <c r="BJ112" s="34"/>
      <c r="BK112" s="35"/>
      <c r="BL112" s="34"/>
      <c r="BM112" s="34"/>
      <c r="BN112" s="34"/>
      <c r="BO112" s="34"/>
    </row>
    <row r="113" spans="57:67" ht="12.75">
      <c r="BE113" s="84"/>
      <c r="BF113" s="35"/>
      <c r="BG113" s="34"/>
      <c r="BH113" s="34"/>
      <c r="BI113" s="34"/>
      <c r="BJ113" s="34"/>
      <c r="BK113" s="35"/>
      <c r="BL113" s="34"/>
      <c r="BM113" s="34"/>
      <c r="BN113" s="34"/>
      <c r="BO113" s="34"/>
    </row>
    <row r="114" spans="57:67" ht="12.75">
      <c r="BE114" s="84"/>
      <c r="BF114" s="35"/>
      <c r="BG114" s="34"/>
      <c r="BH114" s="34"/>
      <c r="BI114" s="34"/>
      <c r="BJ114" s="34"/>
      <c r="BK114" s="35"/>
      <c r="BL114" s="34"/>
      <c r="BM114" s="34"/>
      <c r="BN114" s="34"/>
      <c r="BO114" s="34"/>
    </row>
    <row r="115" spans="57:67" ht="12.75">
      <c r="BE115" s="84"/>
      <c r="BF115" s="35"/>
      <c r="BG115" s="34"/>
      <c r="BH115" s="34"/>
      <c r="BI115" s="34"/>
      <c r="BJ115" s="34"/>
      <c r="BK115" s="35"/>
      <c r="BL115" s="34"/>
      <c r="BM115" s="34"/>
      <c r="BN115" s="34"/>
      <c r="BO115" s="34"/>
    </row>
    <row r="116" spans="57:67" ht="12.75">
      <c r="BE116" s="84"/>
      <c r="BF116" s="35"/>
      <c r="BG116" s="34"/>
      <c r="BH116" s="34"/>
      <c r="BI116" s="34"/>
      <c r="BJ116" s="34"/>
      <c r="BK116" s="35"/>
      <c r="BL116" s="34"/>
      <c r="BM116" s="34"/>
      <c r="BN116" s="34"/>
      <c r="BO116" s="34"/>
    </row>
    <row r="117" spans="57:67" ht="12.75">
      <c r="BE117" s="84"/>
      <c r="BF117" s="35"/>
      <c r="BG117" s="34"/>
      <c r="BH117" s="34"/>
      <c r="BI117" s="34"/>
      <c r="BJ117" s="34"/>
      <c r="BK117" s="35"/>
      <c r="BL117" s="34"/>
      <c r="BM117" s="34"/>
      <c r="BN117" s="34"/>
      <c r="BO117" s="34"/>
    </row>
    <row r="118" spans="57:67" ht="12.75">
      <c r="BE118" s="84"/>
      <c r="BF118" s="35"/>
      <c r="BG118" s="34"/>
      <c r="BH118" s="34"/>
      <c r="BI118" s="34"/>
      <c r="BJ118" s="34"/>
      <c r="BK118" s="35"/>
      <c r="BL118" s="34"/>
      <c r="BM118" s="34"/>
      <c r="BN118" s="34"/>
      <c r="BO118" s="34"/>
    </row>
    <row r="119" spans="57:67" ht="12.75">
      <c r="BE119" s="84"/>
      <c r="BF119" s="35"/>
      <c r="BG119" s="34"/>
      <c r="BH119" s="34"/>
      <c r="BI119" s="34"/>
      <c r="BJ119" s="34"/>
      <c r="BK119" s="35"/>
      <c r="BL119" s="34"/>
      <c r="BM119" s="34"/>
      <c r="BN119" s="34"/>
      <c r="BO119" s="34"/>
    </row>
    <row r="120" spans="57:67" ht="12.75">
      <c r="BE120" s="84"/>
      <c r="BF120" s="35"/>
      <c r="BG120" s="34"/>
      <c r="BH120" s="34"/>
      <c r="BI120" s="34"/>
      <c r="BJ120" s="34"/>
      <c r="BK120" s="35"/>
      <c r="BL120" s="34"/>
      <c r="BM120" s="34"/>
      <c r="BN120" s="34"/>
      <c r="BO120" s="34"/>
    </row>
    <row r="121" spans="57:67" ht="12.75">
      <c r="BE121" s="84"/>
      <c r="BF121" s="35"/>
      <c r="BG121" s="34"/>
      <c r="BH121" s="34"/>
      <c r="BI121" s="34"/>
      <c r="BJ121" s="34"/>
      <c r="BK121" s="35"/>
      <c r="BL121" s="34"/>
      <c r="BM121" s="34"/>
      <c r="BN121" s="34"/>
      <c r="BO121" s="34"/>
    </row>
    <row r="122" spans="57:67" ht="12.75">
      <c r="BE122" s="84"/>
      <c r="BF122" s="35"/>
      <c r="BG122" s="34"/>
      <c r="BH122" s="34"/>
      <c r="BI122" s="34"/>
      <c r="BJ122" s="34"/>
      <c r="BK122" s="35"/>
      <c r="BL122" s="34"/>
      <c r="BM122" s="34"/>
      <c r="BN122" s="34"/>
      <c r="BO122" s="34"/>
    </row>
    <row r="123" spans="57:67" ht="12.75">
      <c r="BE123" s="84"/>
      <c r="BF123" s="35"/>
      <c r="BG123" s="34"/>
      <c r="BH123" s="34"/>
      <c r="BI123" s="34"/>
      <c r="BJ123" s="34"/>
      <c r="BK123" s="35"/>
      <c r="BL123" s="34"/>
      <c r="BM123" s="34"/>
      <c r="BN123" s="34"/>
      <c r="BO123" s="34"/>
    </row>
    <row r="124" spans="57:67" ht="12.75">
      <c r="BE124" s="84"/>
      <c r="BF124" s="35"/>
      <c r="BG124" s="34"/>
      <c r="BH124" s="34"/>
      <c r="BI124" s="34"/>
      <c r="BJ124" s="34"/>
      <c r="BK124" s="35"/>
      <c r="BL124" s="34"/>
      <c r="BM124" s="34"/>
      <c r="BN124" s="34"/>
      <c r="BO124" s="34"/>
    </row>
    <row r="125" spans="57:67" ht="12.75">
      <c r="BE125" s="84"/>
      <c r="BF125" s="35"/>
      <c r="BG125" s="34"/>
      <c r="BH125" s="34"/>
      <c r="BI125" s="34"/>
      <c r="BJ125" s="34"/>
      <c r="BK125" s="35"/>
      <c r="BL125" s="34"/>
      <c r="BM125" s="34"/>
      <c r="BN125" s="34"/>
      <c r="BO125" s="34"/>
    </row>
    <row r="126" spans="57:67" ht="12.75">
      <c r="BE126" s="84"/>
      <c r="BF126" s="35"/>
      <c r="BG126" s="34"/>
      <c r="BH126" s="34"/>
      <c r="BI126" s="34"/>
      <c r="BJ126" s="34"/>
      <c r="BK126" s="35"/>
      <c r="BL126" s="34"/>
      <c r="BM126" s="34"/>
      <c r="BN126" s="34"/>
      <c r="BO126" s="34"/>
    </row>
    <row r="127" spans="57:67" ht="12.75">
      <c r="BE127" s="84"/>
      <c r="BF127" s="35"/>
      <c r="BG127" s="34"/>
      <c r="BH127" s="34"/>
      <c r="BI127" s="34"/>
      <c r="BJ127" s="34"/>
      <c r="BK127" s="35"/>
      <c r="BL127" s="34"/>
      <c r="BM127" s="34"/>
      <c r="BN127" s="34"/>
      <c r="BO127" s="34"/>
    </row>
    <row r="128" spans="57:67" ht="12.75">
      <c r="BE128" s="84"/>
      <c r="BF128" s="35"/>
      <c r="BG128" s="34"/>
      <c r="BH128" s="34"/>
      <c r="BI128" s="34"/>
      <c r="BJ128" s="34"/>
      <c r="BK128" s="35"/>
      <c r="BL128" s="34"/>
      <c r="BM128" s="34"/>
      <c r="BN128" s="34"/>
      <c r="BO128" s="34"/>
    </row>
    <row r="129" spans="57:67" ht="12.75">
      <c r="BE129" s="84"/>
      <c r="BF129" s="35"/>
      <c r="BG129" s="34"/>
      <c r="BH129" s="34"/>
      <c r="BI129" s="34"/>
      <c r="BJ129" s="34"/>
      <c r="BK129" s="35"/>
      <c r="BL129" s="34"/>
      <c r="BM129" s="34"/>
      <c r="BN129" s="34"/>
      <c r="BO129" s="34"/>
    </row>
    <row r="130" spans="57:67" ht="12.75">
      <c r="BE130" s="84"/>
      <c r="BF130" s="35"/>
      <c r="BG130" s="34"/>
      <c r="BH130" s="34"/>
      <c r="BI130" s="34"/>
      <c r="BJ130" s="34"/>
      <c r="BK130" s="35"/>
      <c r="BL130" s="34"/>
      <c r="BM130" s="34"/>
      <c r="BN130" s="34"/>
      <c r="BO130" s="34"/>
    </row>
    <row r="131" spans="57:67" ht="12.75">
      <c r="BE131" s="84"/>
      <c r="BF131" s="35"/>
      <c r="BG131" s="34"/>
      <c r="BH131" s="34"/>
      <c r="BI131" s="34"/>
      <c r="BJ131" s="34"/>
      <c r="BK131" s="35"/>
      <c r="BL131" s="34"/>
      <c r="BM131" s="34"/>
      <c r="BN131" s="34"/>
      <c r="BO131" s="34"/>
    </row>
    <row r="132" spans="57:67" ht="12.75">
      <c r="BE132" s="84"/>
      <c r="BF132" s="35"/>
      <c r="BG132" s="34"/>
      <c r="BH132" s="34"/>
      <c r="BI132" s="34"/>
      <c r="BJ132" s="34"/>
      <c r="BK132" s="35"/>
      <c r="BL132" s="34"/>
      <c r="BM132" s="34"/>
      <c r="BN132" s="34"/>
      <c r="BO132" s="34"/>
    </row>
    <row r="133" spans="57:67" ht="12.75">
      <c r="BE133" s="84"/>
      <c r="BF133" s="35"/>
      <c r="BG133" s="34"/>
      <c r="BH133" s="34"/>
      <c r="BI133" s="34"/>
      <c r="BJ133" s="34"/>
      <c r="BK133" s="35"/>
      <c r="BL133" s="34"/>
      <c r="BM133" s="34"/>
      <c r="BN133" s="34"/>
      <c r="BO133" s="34"/>
    </row>
    <row r="134" spans="57:67" ht="12.75">
      <c r="BE134" s="84"/>
      <c r="BF134" s="35"/>
      <c r="BG134" s="34"/>
      <c r="BH134" s="34"/>
      <c r="BI134" s="34"/>
      <c r="BJ134" s="34"/>
      <c r="BK134" s="35"/>
      <c r="BL134" s="34"/>
      <c r="BM134" s="34"/>
      <c r="BN134" s="34"/>
      <c r="BO134" s="34"/>
    </row>
    <row r="135" spans="57:67" ht="12.75">
      <c r="BE135" s="84"/>
      <c r="BF135" s="35"/>
      <c r="BG135" s="34"/>
      <c r="BH135" s="34"/>
      <c r="BI135" s="34"/>
      <c r="BJ135" s="34"/>
      <c r="BK135" s="35"/>
      <c r="BL135" s="34"/>
      <c r="BM135" s="34"/>
      <c r="BN135" s="34"/>
      <c r="BO135" s="34"/>
    </row>
    <row r="136" spans="57:67" ht="12.75">
      <c r="BE136" s="84"/>
      <c r="BF136" s="35"/>
      <c r="BG136" s="34"/>
      <c r="BH136" s="34"/>
      <c r="BI136" s="34"/>
      <c r="BJ136" s="34"/>
      <c r="BK136" s="35"/>
      <c r="BL136" s="34"/>
      <c r="BM136" s="34"/>
      <c r="BN136" s="34"/>
      <c r="BO136" s="34"/>
    </row>
    <row r="137" spans="57:67" ht="12.75">
      <c r="BE137" s="84"/>
      <c r="BF137" s="35"/>
      <c r="BG137" s="34"/>
      <c r="BH137" s="34"/>
      <c r="BI137" s="34"/>
      <c r="BJ137" s="34"/>
      <c r="BK137" s="35"/>
      <c r="BL137" s="34"/>
      <c r="BM137" s="34"/>
      <c r="BN137" s="34"/>
      <c r="BO137" s="34"/>
    </row>
    <row r="138" spans="57:67" ht="12.75">
      <c r="BE138" s="84"/>
      <c r="BF138" s="35"/>
      <c r="BG138" s="34"/>
      <c r="BH138" s="34"/>
      <c r="BI138" s="34"/>
      <c r="BJ138" s="34"/>
      <c r="BK138" s="35"/>
      <c r="BL138" s="34"/>
      <c r="BM138" s="34"/>
      <c r="BN138" s="34"/>
      <c r="BO138" s="34"/>
    </row>
    <row r="139" spans="57:67" ht="12.75">
      <c r="BE139" s="84"/>
      <c r="BF139" s="35"/>
      <c r="BG139" s="34"/>
      <c r="BH139" s="34"/>
      <c r="BI139" s="34"/>
      <c r="BJ139" s="34"/>
      <c r="BK139" s="35"/>
      <c r="BL139" s="34"/>
      <c r="BM139" s="34"/>
      <c r="BN139" s="34"/>
      <c r="BO139" s="34"/>
    </row>
    <row r="140" spans="57:67" ht="12.75">
      <c r="BE140" s="84"/>
      <c r="BF140" s="35"/>
      <c r="BG140" s="34"/>
      <c r="BH140" s="34"/>
      <c r="BI140" s="34"/>
      <c r="BJ140" s="34"/>
      <c r="BK140" s="35"/>
      <c r="BL140" s="34"/>
      <c r="BM140" s="34"/>
      <c r="BN140" s="34"/>
      <c r="BO140" s="34"/>
    </row>
    <row r="141" spans="57:67" ht="12.75">
      <c r="BE141" s="84"/>
      <c r="BF141" s="35"/>
      <c r="BG141" s="34"/>
      <c r="BH141" s="34"/>
      <c r="BI141" s="34"/>
      <c r="BJ141" s="34"/>
      <c r="BK141" s="35"/>
      <c r="BL141" s="34"/>
      <c r="BM141" s="34"/>
      <c r="BN141" s="34"/>
      <c r="BO141" s="34"/>
    </row>
    <row r="142" spans="57:67" ht="12.75">
      <c r="BE142" s="84"/>
      <c r="BF142" s="35"/>
      <c r="BG142" s="34"/>
      <c r="BH142" s="34"/>
      <c r="BI142" s="34"/>
      <c r="BJ142" s="34"/>
      <c r="BK142" s="35"/>
      <c r="BL142" s="34"/>
      <c r="BM142" s="34"/>
      <c r="BN142" s="34"/>
      <c r="BO142" s="34"/>
    </row>
    <row r="143" spans="57:67" ht="12.75">
      <c r="BE143" s="84"/>
      <c r="BF143" s="35"/>
      <c r="BG143" s="34"/>
      <c r="BH143" s="34"/>
      <c r="BI143" s="34"/>
      <c r="BJ143" s="34"/>
      <c r="BK143" s="35"/>
      <c r="BL143" s="34"/>
      <c r="BM143" s="34"/>
      <c r="BN143" s="34"/>
      <c r="BO143" s="34"/>
    </row>
    <row r="144" spans="57:67" ht="12.75">
      <c r="BE144" s="84"/>
      <c r="BF144" s="35"/>
      <c r="BG144" s="34"/>
      <c r="BH144" s="34"/>
      <c r="BI144" s="34"/>
      <c r="BJ144" s="34"/>
      <c r="BK144" s="35"/>
      <c r="BL144" s="34"/>
      <c r="BM144" s="34"/>
      <c r="BN144" s="34"/>
      <c r="BO144" s="34"/>
    </row>
    <row r="145" spans="57:67" ht="12.75">
      <c r="BE145" s="84"/>
      <c r="BF145" s="35"/>
      <c r="BG145" s="34"/>
      <c r="BH145" s="34"/>
      <c r="BI145" s="34"/>
      <c r="BJ145" s="34"/>
      <c r="BK145" s="35"/>
      <c r="BL145" s="34"/>
      <c r="BM145" s="34"/>
      <c r="BN145" s="34"/>
      <c r="BO145" s="34"/>
    </row>
    <row r="146" spans="57:67" ht="12.75">
      <c r="BE146" s="84"/>
      <c r="BF146" s="35"/>
      <c r="BG146" s="34"/>
      <c r="BH146" s="34"/>
      <c r="BI146" s="34"/>
      <c r="BJ146" s="34"/>
      <c r="BK146" s="35"/>
      <c r="BL146" s="34"/>
      <c r="BM146" s="34"/>
      <c r="BN146" s="34"/>
      <c r="BO146" s="34"/>
    </row>
    <row r="147" spans="57:67" ht="12.75">
      <c r="BE147" s="84"/>
      <c r="BF147" s="35"/>
      <c r="BG147" s="34"/>
      <c r="BH147" s="34"/>
      <c r="BI147" s="34"/>
      <c r="BJ147" s="34"/>
      <c r="BK147" s="35"/>
      <c r="BL147" s="34"/>
      <c r="BM147" s="34"/>
      <c r="BN147" s="34"/>
      <c r="BO147" s="34"/>
    </row>
    <row r="148" spans="57:67" ht="12.75">
      <c r="BE148" s="84"/>
      <c r="BF148" s="35"/>
      <c r="BG148" s="34"/>
      <c r="BH148" s="34"/>
      <c r="BI148" s="34"/>
      <c r="BJ148" s="34"/>
      <c r="BK148" s="35"/>
      <c r="BL148" s="34"/>
      <c r="BM148" s="34"/>
      <c r="BN148" s="34"/>
      <c r="BO148" s="34"/>
    </row>
    <row r="149" spans="57:67" ht="12.75">
      <c r="BE149" s="84"/>
      <c r="BF149" s="35"/>
      <c r="BG149" s="34"/>
      <c r="BH149" s="34"/>
      <c r="BI149" s="34"/>
      <c r="BJ149" s="34"/>
      <c r="BK149" s="35"/>
      <c r="BL149" s="34"/>
      <c r="BM149" s="34"/>
      <c r="BN149" s="34"/>
      <c r="BO149" s="34"/>
    </row>
    <row r="150" spans="57:67" ht="12.75">
      <c r="BE150" s="84"/>
      <c r="BF150" s="35"/>
      <c r="BG150" s="34"/>
      <c r="BH150" s="34"/>
      <c r="BI150" s="34"/>
      <c r="BJ150" s="34"/>
      <c r="BK150" s="35"/>
      <c r="BL150" s="34"/>
      <c r="BM150" s="34"/>
      <c r="BN150" s="34"/>
      <c r="BO150" s="34"/>
    </row>
    <row r="151" spans="57:67" ht="12.75">
      <c r="BE151" s="84"/>
      <c r="BF151" s="35"/>
      <c r="BG151" s="34"/>
      <c r="BH151" s="34"/>
      <c r="BI151" s="34"/>
      <c r="BJ151" s="34"/>
      <c r="BK151" s="35"/>
      <c r="BL151" s="34"/>
      <c r="BM151" s="34"/>
      <c r="BN151" s="34"/>
      <c r="BO151" s="34"/>
    </row>
    <row r="152" spans="57:67" ht="12.75">
      <c r="BE152" s="84"/>
      <c r="BF152" s="35"/>
      <c r="BG152" s="34"/>
      <c r="BH152" s="34"/>
      <c r="BI152" s="34"/>
      <c r="BJ152" s="34"/>
      <c r="BK152" s="35"/>
      <c r="BL152" s="34"/>
      <c r="BM152" s="34"/>
      <c r="BN152" s="34"/>
      <c r="BO152" s="34"/>
    </row>
    <row r="153" spans="57:67" ht="12.75">
      <c r="BE153" s="84"/>
      <c r="BF153" s="35"/>
      <c r="BG153" s="34"/>
      <c r="BH153" s="34"/>
      <c r="BI153" s="34"/>
      <c r="BJ153" s="34"/>
      <c r="BK153" s="35"/>
      <c r="BL153" s="34"/>
      <c r="BM153" s="34"/>
      <c r="BN153" s="34"/>
      <c r="BO153" s="34"/>
    </row>
    <row r="154" spans="57:67" ht="12.75">
      <c r="BE154" s="84"/>
      <c r="BF154" s="35"/>
      <c r="BG154" s="34"/>
      <c r="BH154" s="34"/>
      <c r="BI154" s="34"/>
      <c r="BJ154" s="34"/>
      <c r="BK154" s="35"/>
      <c r="BL154" s="34"/>
      <c r="BM154" s="34"/>
      <c r="BN154" s="34"/>
      <c r="BO154" s="34"/>
    </row>
    <row r="155" spans="57:67" ht="12.75">
      <c r="BE155" s="84"/>
      <c r="BF155" s="35"/>
      <c r="BG155" s="34"/>
      <c r="BH155" s="34"/>
      <c r="BI155" s="34"/>
      <c r="BJ155" s="34"/>
      <c r="BK155" s="35"/>
      <c r="BL155" s="34"/>
      <c r="BM155" s="34"/>
      <c r="BN155" s="34"/>
      <c r="BO155" s="34"/>
    </row>
    <row r="156" spans="57:67" ht="12.75">
      <c r="BE156" s="84"/>
      <c r="BF156" s="35"/>
      <c r="BG156" s="34"/>
      <c r="BH156" s="34"/>
      <c r="BI156" s="34"/>
      <c r="BJ156" s="34"/>
      <c r="BK156" s="35"/>
      <c r="BL156" s="34"/>
      <c r="BM156" s="34"/>
      <c r="BN156" s="34"/>
      <c r="BO156" s="34"/>
    </row>
    <row r="157" spans="57:67" ht="12.75">
      <c r="BE157" s="84"/>
      <c r="BF157" s="35"/>
      <c r="BG157" s="34"/>
      <c r="BH157" s="34"/>
      <c r="BI157" s="34"/>
      <c r="BJ157" s="34"/>
      <c r="BK157" s="35"/>
      <c r="BL157" s="34"/>
      <c r="BM157" s="34"/>
      <c r="BN157" s="34"/>
      <c r="BO157" s="34"/>
    </row>
    <row r="158" spans="57:67" ht="12.75">
      <c r="BE158" s="84"/>
      <c r="BF158" s="35"/>
      <c r="BG158" s="34"/>
      <c r="BH158" s="34"/>
      <c r="BI158" s="34"/>
      <c r="BJ158" s="34"/>
      <c r="BK158" s="35"/>
      <c r="BL158" s="34"/>
      <c r="BM158" s="34"/>
      <c r="BN158" s="34"/>
      <c r="BO158" s="34"/>
    </row>
    <row r="159" spans="57:67" ht="12.75">
      <c r="BE159" s="84"/>
      <c r="BF159" s="35"/>
      <c r="BG159" s="34"/>
      <c r="BH159" s="34"/>
      <c r="BI159" s="34"/>
      <c r="BJ159" s="34"/>
      <c r="BK159" s="35"/>
      <c r="BL159" s="34"/>
      <c r="BM159" s="34"/>
      <c r="BN159" s="34"/>
      <c r="BO159" s="34"/>
    </row>
    <row r="160" spans="57:67" ht="12.75">
      <c r="BE160" s="84"/>
      <c r="BF160" s="35"/>
      <c r="BG160" s="34"/>
      <c r="BH160" s="34"/>
      <c r="BI160" s="34"/>
      <c r="BJ160" s="34"/>
      <c r="BK160" s="35"/>
      <c r="BL160" s="34"/>
      <c r="BM160" s="34"/>
      <c r="BN160" s="34"/>
      <c r="BO160" s="34"/>
    </row>
    <row r="161" spans="57:67" ht="12.75">
      <c r="BE161" s="84"/>
      <c r="BF161" s="35"/>
      <c r="BG161" s="34"/>
      <c r="BH161" s="34"/>
      <c r="BI161" s="34"/>
      <c r="BJ161" s="34"/>
      <c r="BK161" s="35"/>
      <c r="BL161" s="34"/>
      <c r="BM161" s="34"/>
      <c r="BN161" s="34"/>
      <c r="BO161" s="34"/>
    </row>
    <row r="162" spans="57:67" ht="12.75">
      <c r="BE162" s="84"/>
      <c r="BF162" s="35"/>
      <c r="BG162" s="34"/>
      <c r="BH162" s="34"/>
      <c r="BI162" s="34"/>
      <c r="BJ162" s="34"/>
      <c r="BK162" s="35"/>
      <c r="BL162" s="34"/>
      <c r="BM162" s="34"/>
      <c r="BN162" s="34"/>
      <c r="BO162" s="34"/>
    </row>
    <row r="163" spans="57:67" ht="12.75">
      <c r="BE163" s="84"/>
      <c r="BF163" s="35"/>
      <c r="BG163" s="34"/>
      <c r="BH163" s="34"/>
      <c r="BI163" s="34"/>
      <c r="BJ163" s="34"/>
      <c r="BK163" s="35"/>
      <c r="BL163" s="34"/>
      <c r="BM163" s="34"/>
      <c r="BN163" s="34"/>
      <c r="BO163" s="34"/>
    </row>
    <row r="164" spans="57:67" ht="12.75">
      <c r="BE164" s="84"/>
      <c r="BF164" s="35"/>
      <c r="BG164" s="34"/>
      <c r="BH164" s="34"/>
      <c r="BI164" s="34"/>
      <c r="BJ164" s="34"/>
      <c r="BK164" s="35"/>
      <c r="BL164" s="34"/>
      <c r="BM164" s="34"/>
      <c r="BN164" s="34"/>
      <c r="BO164" s="34"/>
    </row>
    <row r="165" spans="57:67" ht="12.75">
      <c r="BE165" s="84"/>
      <c r="BF165" s="35"/>
      <c r="BG165" s="34"/>
      <c r="BH165" s="34"/>
      <c r="BI165" s="34"/>
      <c r="BJ165" s="34"/>
      <c r="BK165" s="35"/>
      <c r="BL165" s="34"/>
      <c r="BM165" s="34"/>
      <c r="BN165" s="34"/>
      <c r="BO165" s="34"/>
    </row>
    <row r="166" spans="57:67" ht="12.75">
      <c r="BE166" s="84"/>
      <c r="BF166" s="35"/>
      <c r="BG166" s="34"/>
      <c r="BH166" s="34"/>
      <c r="BI166" s="34"/>
      <c r="BJ166" s="34"/>
      <c r="BK166" s="35"/>
      <c r="BL166" s="34"/>
      <c r="BM166" s="34"/>
      <c r="BN166" s="34"/>
      <c r="BO166" s="34"/>
    </row>
    <row r="167" spans="57:67" ht="12.75">
      <c r="BE167" s="84"/>
      <c r="BF167" s="35"/>
      <c r="BG167" s="34"/>
      <c r="BH167" s="34"/>
      <c r="BI167" s="34"/>
      <c r="BJ167" s="34"/>
      <c r="BK167" s="35"/>
      <c r="BL167" s="34"/>
      <c r="BM167" s="34"/>
      <c r="BN167" s="34"/>
      <c r="BO167" s="34"/>
    </row>
    <row r="168" spans="57:67" ht="12.75">
      <c r="BE168" s="84"/>
      <c r="BF168" s="35"/>
      <c r="BG168" s="34"/>
      <c r="BH168" s="34"/>
      <c r="BI168" s="34"/>
      <c r="BJ168" s="34"/>
      <c r="BK168" s="35"/>
      <c r="BL168" s="34"/>
      <c r="BM168" s="34"/>
      <c r="BN168" s="34"/>
      <c r="BO168" s="34"/>
    </row>
    <row r="169" spans="57:67" ht="12.75">
      <c r="BE169" s="84"/>
      <c r="BF169" s="35"/>
      <c r="BG169" s="34"/>
      <c r="BH169" s="34"/>
      <c r="BI169" s="34"/>
      <c r="BJ169" s="34"/>
      <c r="BK169" s="35"/>
      <c r="BL169" s="34"/>
      <c r="BM169" s="34"/>
      <c r="BN169" s="34"/>
      <c r="BO169" s="34"/>
    </row>
  </sheetData>
  <sheetProtection/>
  <mergeCells count="9">
    <mergeCell ref="A93:A97"/>
    <mergeCell ref="A82:A86"/>
    <mergeCell ref="A71:A75"/>
    <mergeCell ref="A60:A64"/>
    <mergeCell ref="A49:A53"/>
    <mergeCell ref="A5:A9"/>
    <mergeCell ref="A16:A20"/>
    <mergeCell ref="A27:A31"/>
    <mergeCell ref="A38:A42"/>
  </mergeCells>
  <printOptions/>
  <pageMargins left="0.58" right="0.52" top="0.3" bottom="0.37" header="0.46" footer="0.15"/>
  <pageSetup horizontalDpi="600" verticalDpi="600" orientation="portrait" paperSize="9" scale="83" r:id="rId1"/>
  <headerFooter alignWithMargins="0">
    <oddFooter>&amp;L&amp;8&amp;F / &amp;A</oddFooter>
  </headerFooter>
  <rowBreaks count="1" manualBreakCount="1">
    <brk id="69" max="76" man="1"/>
  </rowBreaks>
  <colBreaks count="5" manualBreakCount="5">
    <brk id="12" max="101" man="1"/>
    <brk id="23" max="101" man="1"/>
    <brk id="34" max="101" man="1"/>
    <brk id="45" max="101" man="1"/>
    <brk id="56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Jörg</cp:lastModifiedBy>
  <cp:lastPrinted>2007-05-06T18:19:13Z</cp:lastPrinted>
  <dcterms:created xsi:type="dcterms:W3CDTF">2005-04-10T18:45:00Z</dcterms:created>
  <dcterms:modified xsi:type="dcterms:W3CDTF">2009-05-24T13:34:09Z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-1695970869</vt:i4>
  </property>
  <property fmtid="{D5CDD505-2E9C-101B-9397-08002B2CF9AE}" pid="3" name="_EmailSubject">
    <vt:lpwstr/>
  </property>
  <property fmtid="{D5CDD505-2E9C-101B-9397-08002B2CF9AE}" pid="4" name="_AuthorEmail">
    <vt:lpwstr>diewiendiecks@hotmail.com</vt:lpwstr>
  </property>
  <property fmtid="{D5CDD505-2E9C-101B-9397-08002B2CF9AE}" pid="5" name="_AuthorEmailDisplayName">
    <vt:lpwstr>Die Wiendiecks</vt:lpwstr>
  </property>
  <property fmtid="{D5CDD505-2E9C-101B-9397-08002B2CF9AE}" pid="6" name="_ReviewingToolsShownOnce">
    <vt:lpwstr/>
  </property>
</Properties>
</file>